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1910" windowHeight="5685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E41" i="2"/>
  <c r="E62"/>
  <c r="E246"/>
  <c r="F41"/>
  <c r="F62"/>
  <c r="F73"/>
  <c r="F125"/>
  <c r="F144"/>
  <c r="F172"/>
  <c r="F198"/>
  <c r="F219"/>
  <c r="F245"/>
  <c r="G41"/>
  <c r="G62"/>
  <c r="G73"/>
  <c r="G125"/>
  <c r="G144"/>
  <c r="G172"/>
  <c r="G198"/>
  <c r="G219"/>
  <c r="G245"/>
  <c r="E245" l="1"/>
  <c r="E219" l="1"/>
  <c r="E198"/>
  <c r="E172"/>
  <c r="E144"/>
  <c r="E125"/>
  <c r="E73"/>
  <c r="F246" l="1"/>
  <c r="G246"/>
</calcChain>
</file>

<file path=xl/sharedStrings.xml><?xml version="1.0" encoding="utf-8"?>
<sst xmlns="http://schemas.openxmlformats.org/spreadsheetml/2006/main" count="958" uniqueCount="525">
  <si>
    <t>Prov</t>
  </si>
  <si>
    <t>DC</t>
  </si>
  <si>
    <t>Number</t>
  </si>
  <si>
    <t>EC</t>
  </si>
  <si>
    <t>DC10</t>
  </si>
  <si>
    <t>EC101</t>
  </si>
  <si>
    <t>Camdeboo</t>
  </si>
  <si>
    <t>EC102</t>
  </si>
  <si>
    <t>Blue Crane Route</t>
  </si>
  <si>
    <t>EC103</t>
  </si>
  <si>
    <t>Ikwezi</t>
  </si>
  <si>
    <t>EC104</t>
  </si>
  <si>
    <t>Makana</t>
  </si>
  <si>
    <t>EC105</t>
  </si>
  <si>
    <t>Ndlambe</t>
  </si>
  <si>
    <t>EC106</t>
  </si>
  <si>
    <t>Sunday's River Valley</t>
  </si>
  <si>
    <t>EC107</t>
  </si>
  <si>
    <t>Baviaans</t>
  </si>
  <si>
    <t>EC108</t>
  </si>
  <si>
    <t>Kouga</t>
  </si>
  <si>
    <t>EC109</t>
  </si>
  <si>
    <t>Koukamma</t>
  </si>
  <si>
    <t>DC12</t>
  </si>
  <si>
    <t>EC121</t>
  </si>
  <si>
    <t>Mbhashe</t>
  </si>
  <si>
    <t>EC122</t>
  </si>
  <si>
    <t>Mnquma</t>
  </si>
  <si>
    <t>EC123</t>
  </si>
  <si>
    <t>Great Kei</t>
  </si>
  <si>
    <t>EC124</t>
  </si>
  <si>
    <t>Amahlati</t>
  </si>
  <si>
    <t>Buffalo City</t>
  </si>
  <si>
    <t>EC126</t>
  </si>
  <si>
    <t>Ngqushwa</t>
  </si>
  <si>
    <t>EC127</t>
  </si>
  <si>
    <t>Nkonkobe</t>
  </si>
  <si>
    <t>EC128</t>
  </si>
  <si>
    <t>Nxuba</t>
  </si>
  <si>
    <t>DC13</t>
  </si>
  <si>
    <t>EC131</t>
  </si>
  <si>
    <t>Inxuba Yethemba</t>
  </si>
  <si>
    <t>EC132</t>
  </si>
  <si>
    <t>Tsolwana</t>
  </si>
  <si>
    <t>EC133</t>
  </si>
  <si>
    <t>Inkwanca</t>
  </si>
  <si>
    <t>EC134</t>
  </si>
  <si>
    <t>Lukanji</t>
  </si>
  <si>
    <t>EC135</t>
  </si>
  <si>
    <t>Intsika Yethu</t>
  </si>
  <si>
    <t>EC136</t>
  </si>
  <si>
    <t>Emalahleni</t>
  </si>
  <si>
    <t>EC137</t>
  </si>
  <si>
    <t>Engcobo</t>
  </si>
  <si>
    <t>EC138</t>
  </si>
  <si>
    <t>Sakhisizwe</t>
  </si>
  <si>
    <t>DC14</t>
  </si>
  <si>
    <t>EC141</t>
  </si>
  <si>
    <t>Elundini</t>
  </si>
  <si>
    <t>EC142</t>
  </si>
  <si>
    <t>Senqu</t>
  </si>
  <si>
    <t>EC143</t>
  </si>
  <si>
    <t>Maletswai</t>
  </si>
  <si>
    <t>EC144</t>
  </si>
  <si>
    <t>Gariep</t>
  </si>
  <si>
    <t>DC15</t>
  </si>
  <si>
    <t>Mbizana</t>
  </si>
  <si>
    <t>Ntabankulu</t>
  </si>
  <si>
    <t>EC153</t>
  </si>
  <si>
    <t>Ingquza</t>
  </si>
  <si>
    <t>EC154</t>
  </si>
  <si>
    <t>Port St Johns</t>
  </si>
  <si>
    <t>EC155</t>
  </si>
  <si>
    <t>Nyandeni</t>
  </si>
  <si>
    <t>EC156</t>
  </si>
  <si>
    <t>Mhlontlo</t>
  </si>
  <si>
    <t>EC157</t>
  </si>
  <si>
    <t>King Sabata Dalindyebo</t>
  </si>
  <si>
    <t>DC44</t>
  </si>
  <si>
    <t>EC441</t>
  </si>
  <si>
    <t>Matatiele</t>
  </si>
  <si>
    <t>EC442</t>
  </si>
  <si>
    <t>Umzimvubu</t>
  </si>
  <si>
    <t>Nelson Mandela</t>
  </si>
  <si>
    <t>TOTAL</t>
  </si>
  <si>
    <t>FS</t>
  </si>
  <si>
    <t>DC16</t>
  </si>
  <si>
    <t>FS161</t>
  </si>
  <si>
    <t>Letsemeng</t>
  </si>
  <si>
    <t>FS162</t>
  </si>
  <si>
    <t>Kopanong</t>
  </si>
  <si>
    <t>FS163</t>
  </si>
  <si>
    <t>Mohokare</t>
  </si>
  <si>
    <t>Naledi</t>
  </si>
  <si>
    <t>Mangaung</t>
  </si>
  <si>
    <t>Mantsopa</t>
  </si>
  <si>
    <t>DC18</t>
  </si>
  <si>
    <t>FS181</t>
  </si>
  <si>
    <t>Masilonyana</t>
  </si>
  <si>
    <t>FS182</t>
  </si>
  <si>
    <t>Tokologo</t>
  </si>
  <si>
    <t>FS183</t>
  </si>
  <si>
    <t>Tswelopele</t>
  </si>
  <si>
    <t>FS184</t>
  </si>
  <si>
    <t>Matjhabeng</t>
  </si>
  <si>
    <t>FS185</t>
  </si>
  <si>
    <t>Nala</t>
  </si>
  <si>
    <t>DC19</t>
  </si>
  <si>
    <t>FS191</t>
  </si>
  <si>
    <t>Setsoto</t>
  </si>
  <si>
    <t>FS192</t>
  </si>
  <si>
    <t>Dihlabeng</t>
  </si>
  <si>
    <t>FS193</t>
  </si>
  <si>
    <t>Nketoana</t>
  </si>
  <si>
    <t>FS194</t>
  </si>
  <si>
    <t>Maluti a Phofung</t>
  </si>
  <si>
    <t>FS195</t>
  </si>
  <si>
    <t>Phumelela</t>
  </si>
  <si>
    <t>DC20</t>
  </si>
  <si>
    <t>FS201</t>
  </si>
  <si>
    <t>Moqhaka</t>
  </si>
  <si>
    <t>FS203</t>
  </si>
  <si>
    <t>Ngwathe</t>
  </si>
  <si>
    <t>FS204</t>
  </si>
  <si>
    <t>Metsimaholo</t>
  </si>
  <si>
    <t>FS205</t>
  </si>
  <si>
    <t>Mafube</t>
  </si>
  <si>
    <t>GT</t>
  </si>
  <si>
    <t>EKU</t>
  </si>
  <si>
    <t>Ekurhuleni</t>
  </si>
  <si>
    <t>GT421</t>
  </si>
  <si>
    <t>Emfuleni</t>
  </si>
  <si>
    <t>GT422</t>
  </si>
  <si>
    <t>Midvaal</t>
  </si>
  <si>
    <t>GT423</t>
  </si>
  <si>
    <t xml:space="preserve">Lesedi </t>
  </si>
  <si>
    <t>GT481</t>
  </si>
  <si>
    <t>Mogale City</t>
  </si>
  <si>
    <t>GT482</t>
  </si>
  <si>
    <t>Randfontein</t>
  </si>
  <si>
    <t>GT483</t>
  </si>
  <si>
    <t xml:space="preserve">Westonoria </t>
  </si>
  <si>
    <t>JHB</t>
  </si>
  <si>
    <t>Johannesburg</t>
  </si>
  <si>
    <t>TSH</t>
  </si>
  <si>
    <t>Tshwane</t>
  </si>
  <si>
    <t>KZ</t>
  </si>
  <si>
    <t>DC21</t>
  </si>
  <si>
    <t>KZ211</t>
  </si>
  <si>
    <t>Vulamehlo</t>
  </si>
  <si>
    <t>KZ212</t>
  </si>
  <si>
    <t>Umdoni</t>
  </si>
  <si>
    <t>KZ213</t>
  </si>
  <si>
    <t>Khiphinkunzi</t>
  </si>
  <si>
    <t>KZ214</t>
  </si>
  <si>
    <t>uMuziwabantu</t>
  </si>
  <si>
    <t>KZ215</t>
  </si>
  <si>
    <t>Izingolweni</t>
  </si>
  <si>
    <t>KZ216</t>
  </si>
  <si>
    <t>Hibiscus Coast</t>
  </si>
  <si>
    <t>DC22</t>
  </si>
  <si>
    <t>KZ221</t>
  </si>
  <si>
    <t>Umshwathi</t>
  </si>
  <si>
    <t>KZ222</t>
  </si>
  <si>
    <t>Howick</t>
  </si>
  <si>
    <t>KZ223</t>
  </si>
  <si>
    <t>Mooi River/Mpofana</t>
  </si>
  <si>
    <t>KZ224</t>
  </si>
  <si>
    <t>Impendle</t>
  </si>
  <si>
    <t>KZ225</t>
  </si>
  <si>
    <t>Msunduzi</t>
  </si>
  <si>
    <t>KZ226</t>
  </si>
  <si>
    <t>Mkhambathini</t>
  </si>
  <si>
    <t>KZ227</t>
  </si>
  <si>
    <t>Richmond</t>
  </si>
  <si>
    <t>DC23</t>
  </si>
  <si>
    <t>KZ232</t>
  </si>
  <si>
    <t>Emnambithi</t>
  </si>
  <si>
    <t>KZ233</t>
  </si>
  <si>
    <t>Indaka</t>
  </si>
  <si>
    <t>KZ234</t>
  </si>
  <si>
    <t>Umtshezi</t>
  </si>
  <si>
    <t>KZ235</t>
  </si>
  <si>
    <t>Okhahlamba</t>
  </si>
  <si>
    <t>KZ236</t>
  </si>
  <si>
    <t>Imbabazane</t>
  </si>
  <si>
    <t>DC24</t>
  </si>
  <si>
    <t>KZ241</t>
  </si>
  <si>
    <t>Endumeni</t>
  </si>
  <si>
    <t>KZ242</t>
  </si>
  <si>
    <t>Nquthu</t>
  </si>
  <si>
    <t>KZ244</t>
  </si>
  <si>
    <t>Msinga</t>
  </si>
  <si>
    <t>KZ245</t>
  </si>
  <si>
    <t>Umvoti</t>
  </si>
  <si>
    <t>DC25</t>
  </si>
  <si>
    <t>KZ252</t>
  </si>
  <si>
    <t>Newcastle</t>
  </si>
  <si>
    <t>KZ253</t>
  </si>
  <si>
    <t>Utrecht</t>
  </si>
  <si>
    <t>KZ254</t>
  </si>
  <si>
    <t>Dannhauser</t>
  </si>
  <si>
    <t>DC26</t>
  </si>
  <si>
    <t>KZ261</t>
  </si>
  <si>
    <t>eDumbe</t>
  </si>
  <si>
    <t>KZ262</t>
  </si>
  <si>
    <t>uPhongolo</t>
  </si>
  <si>
    <t>KZ263</t>
  </si>
  <si>
    <t>Abaqulusi</t>
  </si>
  <si>
    <t>KZ265</t>
  </si>
  <si>
    <t>Nongoma</t>
  </si>
  <si>
    <t>KZ266</t>
  </si>
  <si>
    <t>Ulundi</t>
  </si>
  <si>
    <t>DC27</t>
  </si>
  <si>
    <t>KZ271</t>
  </si>
  <si>
    <t>Umhlabuyalingana</t>
  </si>
  <si>
    <t>KZ272</t>
  </si>
  <si>
    <t>Jozini</t>
  </si>
  <si>
    <t>KZ273</t>
  </si>
  <si>
    <t>KZ274</t>
  </si>
  <si>
    <t>Hlabisa</t>
  </si>
  <si>
    <t>KZ275</t>
  </si>
  <si>
    <t>Mtubatuba</t>
  </si>
  <si>
    <t>DC28</t>
  </si>
  <si>
    <t>KZ281</t>
  </si>
  <si>
    <t>Mbonambi</t>
  </si>
  <si>
    <t>KZ282</t>
  </si>
  <si>
    <t>uMhlathuze</t>
  </si>
  <si>
    <t>KZ283</t>
  </si>
  <si>
    <t>Ntambanana</t>
  </si>
  <si>
    <t>KZ284</t>
  </si>
  <si>
    <t>Umlalazi</t>
  </si>
  <si>
    <t>KZ285</t>
  </si>
  <si>
    <t>Mthonjaneni</t>
  </si>
  <si>
    <t>KZ286</t>
  </si>
  <si>
    <t>Nkandla</t>
  </si>
  <si>
    <t>DC29</t>
  </si>
  <si>
    <t>KZ291</t>
  </si>
  <si>
    <t>Mandeni</t>
  </si>
  <si>
    <t>KZ292</t>
  </si>
  <si>
    <t>Kwadukuza</t>
  </si>
  <si>
    <t>KZ293</t>
  </si>
  <si>
    <t>Ndwedwe</t>
  </si>
  <si>
    <t>KZ294</t>
  </si>
  <si>
    <t>Maphumulo</t>
  </si>
  <si>
    <t>DC43</t>
  </si>
  <si>
    <t>KZN431</t>
  </si>
  <si>
    <t>Ingwe</t>
  </si>
  <si>
    <t>KZN432</t>
  </si>
  <si>
    <t>Kwa Sani</t>
  </si>
  <si>
    <t>KZN433</t>
  </si>
  <si>
    <t>Greater Kokstad</t>
  </si>
  <si>
    <t>KZN434</t>
  </si>
  <si>
    <t>Ubuhlebezwe</t>
  </si>
  <si>
    <t>KZN435</t>
  </si>
  <si>
    <t>Umzimkhulu</t>
  </si>
  <si>
    <t>eThekweni</t>
  </si>
  <si>
    <t>MP</t>
  </si>
  <si>
    <t>DC30</t>
  </si>
  <si>
    <t>MP301</t>
  </si>
  <si>
    <t>Albert Luthuli</t>
  </si>
  <si>
    <t>MP302</t>
  </si>
  <si>
    <t>Msukaligwa</t>
  </si>
  <si>
    <t>MP303</t>
  </si>
  <si>
    <t>Mkhondo</t>
  </si>
  <si>
    <t>MP304</t>
  </si>
  <si>
    <t>Pixley ka Seme</t>
  </si>
  <si>
    <t>MP305</t>
  </si>
  <si>
    <t>Lekwa</t>
  </si>
  <si>
    <t>MP306</t>
  </si>
  <si>
    <t>Dipaleseng</t>
  </si>
  <si>
    <t>MP307</t>
  </si>
  <si>
    <t>Govan Mbeki</t>
  </si>
  <si>
    <t>DC31</t>
  </si>
  <si>
    <t>MP311</t>
  </si>
  <si>
    <t>Delmas</t>
  </si>
  <si>
    <t>MP312</t>
  </si>
  <si>
    <t>MP313</t>
  </si>
  <si>
    <t>Steve Tshwte</t>
  </si>
  <si>
    <t>MP314</t>
  </si>
  <si>
    <t>Highlands</t>
  </si>
  <si>
    <t>MP315</t>
  </si>
  <si>
    <t>Thembisile</t>
  </si>
  <si>
    <t>MP316</t>
  </si>
  <si>
    <t>Dr JS Moroka</t>
  </si>
  <si>
    <t>DC32</t>
  </si>
  <si>
    <t>MP321</t>
  </si>
  <si>
    <t>Thaba Chweu</t>
  </si>
  <si>
    <t>MP322</t>
  </si>
  <si>
    <t>Mbombela</t>
  </si>
  <si>
    <t>MP323</t>
  </si>
  <si>
    <t>Umjindi</t>
  </si>
  <si>
    <t>MP324</t>
  </si>
  <si>
    <t>Nkomazi</t>
  </si>
  <si>
    <t>MP325</t>
  </si>
  <si>
    <t>Bushbuckridge</t>
  </si>
  <si>
    <t>NC</t>
  </si>
  <si>
    <t>DC45</t>
  </si>
  <si>
    <t>NC451</t>
  </si>
  <si>
    <t>NC452</t>
  </si>
  <si>
    <t>Ga-Segonyana</t>
  </si>
  <si>
    <t>NC453</t>
  </si>
  <si>
    <t>Gamagara</t>
  </si>
  <si>
    <t>DC6</t>
  </si>
  <si>
    <t>NC061</t>
  </si>
  <si>
    <t>NC062</t>
  </si>
  <si>
    <t>Nama Khoi</t>
  </si>
  <si>
    <t>NC064</t>
  </si>
  <si>
    <t>Kamiesberg</t>
  </si>
  <si>
    <t>NC065</t>
  </si>
  <si>
    <t>Hantam</t>
  </si>
  <si>
    <t>NC066</t>
  </si>
  <si>
    <t>Karoo Hoogland</t>
  </si>
  <si>
    <t>NC067</t>
  </si>
  <si>
    <t>Boesmanland</t>
  </si>
  <si>
    <t>DC7</t>
  </si>
  <si>
    <t>NC071</t>
  </si>
  <si>
    <t>Ubuntu</t>
  </si>
  <si>
    <t>NC072</t>
  </si>
  <si>
    <t>Umsombomvu</t>
  </si>
  <si>
    <t>NC073</t>
  </si>
  <si>
    <t>Emthanjeni</t>
  </si>
  <si>
    <t>NC074</t>
  </si>
  <si>
    <t>Kareeberg</t>
  </si>
  <si>
    <t>NC075</t>
  </si>
  <si>
    <t>Renosterberg</t>
  </si>
  <si>
    <t>NC076</t>
  </si>
  <si>
    <t>Thembelihle</t>
  </si>
  <si>
    <t>NC077</t>
  </si>
  <si>
    <t>Siyathemba</t>
  </si>
  <si>
    <t>NC078</t>
  </si>
  <si>
    <t>Siyancuma</t>
  </si>
  <si>
    <t>DC8</t>
  </si>
  <si>
    <t>NC081</t>
  </si>
  <si>
    <t>Mier</t>
  </si>
  <si>
    <t>NC082</t>
  </si>
  <si>
    <t>! Kei ! Kariep</t>
  </si>
  <si>
    <t>NC083</t>
  </si>
  <si>
    <t>Khara Hais</t>
  </si>
  <si>
    <t>NC084</t>
  </si>
  <si>
    <t>!Kheis</t>
  </si>
  <si>
    <t>NC085</t>
  </si>
  <si>
    <t>Tsantsabane</t>
  </si>
  <si>
    <t>NC086</t>
  </si>
  <si>
    <t>Kgatelopele</t>
  </si>
  <si>
    <t>DC9</t>
  </si>
  <si>
    <t>NC091</t>
  </si>
  <si>
    <t>Sol Plaatjie</t>
  </si>
  <si>
    <t>NC092</t>
  </si>
  <si>
    <t>Dikgatlong</t>
  </si>
  <si>
    <t>NC093</t>
  </si>
  <si>
    <t>Magareng</t>
  </si>
  <si>
    <t>NC094</t>
  </si>
  <si>
    <t>Phokwane</t>
  </si>
  <si>
    <t>NP</t>
  </si>
  <si>
    <t>DC33</t>
  </si>
  <si>
    <t>LIM331</t>
  </si>
  <si>
    <t>Greater Giyani</t>
  </si>
  <si>
    <t>LIM332</t>
  </si>
  <si>
    <t>Greater Letaba</t>
  </si>
  <si>
    <t>LIM333</t>
  </si>
  <si>
    <t>Greater Tzaneen</t>
  </si>
  <si>
    <t>LIM334</t>
  </si>
  <si>
    <t>Ba-Phalaborwa</t>
  </si>
  <si>
    <t>LIM335</t>
  </si>
  <si>
    <t xml:space="preserve">Maruleng </t>
  </si>
  <si>
    <t>DC34</t>
  </si>
  <si>
    <t>LIM341</t>
  </si>
  <si>
    <t>Musina</t>
  </si>
  <si>
    <t>LIM342</t>
  </si>
  <si>
    <t>Mutale</t>
  </si>
  <si>
    <t>LIM343</t>
  </si>
  <si>
    <t>Thulamela</t>
  </si>
  <si>
    <t>LIM344</t>
  </si>
  <si>
    <t>Makhado</t>
  </si>
  <si>
    <t>DC35</t>
  </si>
  <si>
    <t>LIM351</t>
  </si>
  <si>
    <t>Blouberg</t>
  </si>
  <si>
    <t>LIM352</t>
  </si>
  <si>
    <t>Aganang</t>
  </si>
  <si>
    <t>LIM353</t>
  </si>
  <si>
    <t>Molemole</t>
  </si>
  <si>
    <t>LIM354</t>
  </si>
  <si>
    <t>Polokwane</t>
  </si>
  <si>
    <t>LIM355</t>
  </si>
  <si>
    <t>Lepelle Nkumpi</t>
  </si>
  <si>
    <t>DC36</t>
  </si>
  <si>
    <t>LIM361</t>
  </si>
  <si>
    <t>Thabazimbi</t>
  </si>
  <si>
    <t>LIM362</t>
  </si>
  <si>
    <t>Lephalale</t>
  </si>
  <si>
    <t>LIM364</t>
  </si>
  <si>
    <t>Mookgophong</t>
  </si>
  <si>
    <t>LIM365</t>
  </si>
  <si>
    <t>Modimolle</t>
  </si>
  <si>
    <t>LIM366</t>
  </si>
  <si>
    <t>Bela-Bela</t>
  </si>
  <si>
    <t>LIM367</t>
  </si>
  <si>
    <t>Mogalakwena</t>
  </si>
  <si>
    <t>DC47</t>
  </si>
  <si>
    <t>LIM471</t>
  </si>
  <si>
    <t>Greater Marble Hall</t>
  </si>
  <si>
    <t>LIM472</t>
  </si>
  <si>
    <t>Greater Groblersdal</t>
  </si>
  <si>
    <t>LIM473</t>
  </si>
  <si>
    <t>Makhuduthamaga</t>
  </si>
  <si>
    <t>LIM474</t>
  </si>
  <si>
    <t>Fetakgomo</t>
  </si>
  <si>
    <t>LIM475</t>
  </si>
  <si>
    <t>Greater Tubatse</t>
  </si>
  <si>
    <t>NW</t>
  </si>
  <si>
    <t>DC37</t>
  </si>
  <si>
    <t>NW371</t>
  </si>
  <si>
    <t>Moretele</t>
  </si>
  <si>
    <t>NW372</t>
  </si>
  <si>
    <t>Madibeng</t>
  </si>
  <si>
    <t>NW373</t>
  </si>
  <si>
    <t>Rustenburg</t>
  </si>
  <si>
    <t>NW374</t>
  </si>
  <si>
    <t>Kgetlengriver</t>
  </si>
  <si>
    <t>NW375</t>
  </si>
  <si>
    <t>Moses Kotane</t>
  </si>
  <si>
    <t>DC38</t>
  </si>
  <si>
    <t>NW381</t>
  </si>
  <si>
    <t>Ratlou</t>
  </si>
  <si>
    <t>DC39</t>
  </si>
  <si>
    <t>NW382</t>
  </si>
  <si>
    <t>Tswaing</t>
  </si>
  <si>
    <t>NW383</t>
  </si>
  <si>
    <t>Mafikeng</t>
  </si>
  <si>
    <t>NW384</t>
  </si>
  <si>
    <t>Ditsobotla</t>
  </si>
  <si>
    <t>NW385</t>
  </si>
  <si>
    <t>Zeerust</t>
  </si>
  <si>
    <t>NW391</t>
  </si>
  <si>
    <t>Kagisano</t>
  </si>
  <si>
    <t>NW392</t>
  </si>
  <si>
    <t>NW393</t>
  </si>
  <si>
    <t>Mamusa</t>
  </si>
  <si>
    <t>NW394</t>
  </si>
  <si>
    <t>Greater Taung</t>
  </si>
  <si>
    <t>NW396</t>
  </si>
  <si>
    <t>Lekwa-Teemane</t>
  </si>
  <si>
    <t>DC40</t>
  </si>
  <si>
    <t>NW401</t>
  </si>
  <si>
    <t>Ventersdorp</t>
  </si>
  <si>
    <t>NW402</t>
  </si>
  <si>
    <t>Potchefstroom</t>
  </si>
  <si>
    <t>NW403</t>
  </si>
  <si>
    <t>Klerksdorp</t>
  </si>
  <si>
    <t>NW404</t>
  </si>
  <si>
    <t>Maquassi Hills</t>
  </si>
  <si>
    <t>WC</t>
  </si>
  <si>
    <t>Cape Town</t>
  </si>
  <si>
    <t>DC1</t>
  </si>
  <si>
    <t>WC011</t>
  </si>
  <si>
    <t>Matzikama</t>
  </si>
  <si>
    <t>WC012</t>
  </si>
  <si>
    <t>Cederberg</t>
  </si>
  <si>
    <t>WC013</t>
  </si>
  <si>
    <t>Bergrivier</t>
  </si>
  <si>
    <t>WC014</t>
  </si>
  <si>
    <t>Saldanha Bay</t>
  </si>
  <si>
    <t>WC015</t>
  </si>
  <si>
    <t>Swartland</t>
  </si>
  <si>
    <t>DC2</t>
  </si>
  <si>
    <t>WC022</t>
  </si>
  <si>
    <t>Witzenberg Local Municipality</t>
  </si>
  <si>
    <t>WC023</t>
  </si>
  <si>
    <t>Drakenstein</t>
  </si>
  <si>
    <t>WC024</t>
  </si>
  <si>
    <t>Stellenbosch</t>
  </si>
  <si>
    <t>WC025</t>
  </si>
  <si>
    <t>Breede Valley</t>
  </si>
  <si>
    <t>WC026</t>
  </si>
  <si>
    <t>Breede River/Winelands</t>
  </si>
  <si>
    <t>DC3</t>
  </si>
  <si>
    <t>WC031</t>
  </si>
  <si>
    <t>Theewaterskloof</t>
  </si>
  <si>
    <t>WC032</t>
  </si>
  <si>
    <t>Overstrand</t>
  </si>
  <si>
    <t>WC033</t>
  </si>
  <si>
    <t>Cape Agulhas</t>
  </si>
  <si>
    <t>WC034</t>
  </si>
  <si>
    <t>Swellendam</t>
  </si>
  <si>
    <t>DC4</t>
  </si>
  <si>
    <t>WC041</t>
  </si>
  <si>
    <t>Kannaland</t>
  </si>
  <si>
    <t>WC042</t>
  </si>
  <si>
    <t>Hassequa</t>
  </si>
  <si>
    <t>WC043</t>
  </si>
  <si>
    <t>Mossel Bay</t>
  </si>
  <si>
    <t>WC044</t>
  </si>
  <si>
    <t>George</t>
  </si>
  <si>
    <t>WC045</t>
  </si>
  <si>
    <t>Oudtshoorn</t>
  </si>
  <si>
    <t>WC047</t>
  </si>
  <si>
    <t>Plettenberg Bay</t>
  </si>
  <si>
    <t>WC048</t>
  </si>
  <si>
    <t>Knysna</t>
  </si>
  <si>
    <t>DC5</t>
  </si>
  <si>
    <t>WC051</t>
  </si>
  <si>
    <t>Laingsburg</t>
  </si>
  <si>
    <t>WC052</t>
  </si>
  <si>
    <t>Prince Albert</t>
  </si>
  <si>
    <t>WC053</t>
  </si>
  <si>
    <t>Beaufort West</t>
  </si>
  <si>
    <t xml:space="preserve"> Projected Total  Households 2011     WITH 2% GROWTH( Metros) and 1% GROWTH (Munics)</t>
  </si>
  <si>
    <t>BACKLOG AS MARCH 2011 WITHOUT  GROWTH</t>
  </si>
  <si>
    <t>BACKLOG AS MARCH 2011 WITH 2% GROWTH( Metros) and 1% GROWTH (Munics)</t>
  </si>
  <si>
    <t>Buf</t>
  </si>
  <si>
    <t>EC443</t>
  </si>
  <si>
    <t>EC444</t>
  </si>
  <si>
    <t>Joe Morolong</t>
  </si>
  <si>
    <t>GT484</t>
  </si>
  <si>
    <t>Merafong City</t>
  </si>
  <si>
    <t>Richtersveld</t>
  </si>
  <si>
    <t>The Big Five false Bay</t>
  </si>
  <si>
    <t>Municipality</t>
  </si>
  <si>
    <t>NATIONAL</t>
  </si>
  <si>
    <t>FS196</t>
  </si>
  <si>
    <t>FS164</t>
  </si>
  <si>
    <t>Kagisano/Molopo</t>
  </si>
  <si>
    <t>NW397</t>
  </si>
  <si>
    <t>MAN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</si>
</sst>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1" fontId="0" fillId="0" borderId="0" xfId="0" applyNumberFormat="1"/>
    <xf numFmtId="0" fontId="0" fillId="0" borderId="1" xfId="0" applyBorder="1"/>
    <xf numFmtId="0" fontId="1" fillId="2" borderId="1" xfId="0" applyFont="1" applyFill="1" applyBorder="1"/>
    <xf numFmtId="0" fontId="0" fillId="6" borderId="1" xfId="0" applyFill="1" applyBorder="1" applyAlignment="1">
      <alignment horizontal="justify" vertical="top" wrapText="1"/>
    </xf>
    <xf numFmtId="1" fontId="0" fillId="6" borderId="1" xfId="0" applyNumberFormat="1" applyFill="1" applyBorder="1" applyAlignment="1">
      <alignment horizontal="justify" vertical="top" wrapText="1"/>
    </xf>
    <xf numFmtId="3" fontId="1" fillId="2" borderId="1" xfId="0" applyNumberFormat="1" applyFont="1" applyFill="1" applyBorder="1"/>
    <xf numFmtId="3" fontId="0" fillId="0" borderId="0" xfId="0" applyNumberFormat="1"/>
    <xf numFmtId="3" fontId="0" fillId="3" borderId="1" xfId="0" applyNumberFormat="1" applyFill="1" applyBorder="1"/>
    <xf numFmtId="3" fontId="0" fillId="4" borderId="1" xfId="0" applyNumberFormat="1" applyFill="1" applyBorder="1"/>
    <xf numFmtId="3" fontId="0" fillId="5" borderId="1" xfId="0" applyNumberFormat="1" applyFill="1" applyBorder="1"/>
    <xf numFmtId="1" fontId="0" fillId="6" borderId="1" xfId="0" applyNumberFormat="1" applyFill="1" applyBorder="1" applyAlignment="1">
      <alignment horizontal="left" vertical="top" wrapText="1"/>
    </xf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6"/>
  <sheetViews>
    <sheetView tabSelected="1" workbookViewId="0">
      <selection activeCell="H1" sqref="H1"/>
    </sheetView>
  </sheetViews>
  <sheetFormatPr defaultRowHeight="15"/>
  <cols>
    <col min="2" max="2" width="15.5703125" bestFit="1" customWidth="1"/>
    <col min="4" max="4" width="28.140625" bestFit="1" customWidth="1"/>
    <col min="5" max="5" width="10.140625" style="1" bestFit="1" customWidth="1"/>
    <col min="6" max="7" width="9.28515625" style="1" bestFit="1" customWidth="1"/>
  </cols>
  <sheetData>
    <row r="1" spans="1:7" ht="124.5" customHeight="1">
      <c r="A1" s="4" t="s">
        <v>0</v>
      </c>
      <c r="B1" s="4" t="s">
        <v>1</v>
      </c>
      <c r="C1" s="4" t="s">
        <v>2</v>
      </c>
      <c r="D1" s="4" t="s">
        <v>518</v>
      </c>
      <c r="E1" s="11" t="s">
        <v>507</v>
      </c>
      <c r="F1" s="5" t="s">
        <v>508</v>
      </c>
      <c r="G1" s="5" t="s">
        <v>509</v>
      </c>
    </row>
    <row r="2" spans="1:7">
      <c r="A2" s="2" t="s">
        <v>3</v>
      </c>
      <c r="B2" s="2" t="s">
        <v>4</v>
      </c>
      <c r="C2" s="2" t="s">
        <v>5</v>
      </c>
      <c r="D2" s="2" t="s">
        <v>6</v>
      </c>
      <c r="E2" s="8">
        <v>11802</v>
      </c>
      <c r="F2" s="9">
        <v>475</v>
      </c>
      <c r="G2" s="10">
        <v>1534</v>
      </c>
    </row>
    <row r="3" spans="1:7">
      <c r="A3" s="2" t="s">
        <v>3</v>
      </c>
      <c r="B3" s="2" t="s">
        <v>4</v>
      </c>
      <c r="C3" s="2" t="s">
        <v>7</v>
      </c>
      <c r="D3" s="2" t="s">
        <v>8</v>
      </c>
      <c r="E3" s="8">
        <v>10773.517835397444</v>
      </c>
      <c r="F3" s="9">
        <v>2163.5879999999997</v>
      </c>
      <c r="G3" s="10">
        <v>3084.8852801974444</v>
      </c>
    </row>
    <row r="4" spans="1:7">
      <c r="A4" s="2" t="s">
        <v>3</v>
      </c>
      <c r="B4" s="2" t="s">
        <v>4</v>
      </c>
      <c r="C4" s="2" t="s">
        <v>9</v>
      </c>
      <c r="D4" s="2" t="s">
        <v>10</v>
      </c>
      <c r="E4" s="8">
        <v>3117.1529956693762</v>
      </c>
      <c r="F4" s="9">
        <v>523.69600000000037</v>
      </c>
      <c r="G4" s="10">
        <v>790.28887726937592</v>
      </c>
    </row>
    <row r="5" spans="1:7">
      <c r="A5" s="2" t="s">
        <v>3</v>
      </c>
      <c r="B5" s="2" t="s">
        <v>4</v>
      </c>
      <c r="C5" s="2" t="s">
        <v>11</v>
      </c>
      <c r="D5" s="2" t="s">
        <v>12</v>
      </c>
      <c r="E5" s="8">
        <v>20263.769766008376</v>
      </c>
      <c r="F5" s="9">
        <v>3954.604800000001</v>
      </c>
      <c r="G5" s="10">
        <v>5686.4881320883724</v>
      </c>
    </row>
    <row r="6" spans="1:7">
      <c r="A6" s="2" t="s">
        <v>3</v>
      </c>
      <c r="B6" s="2" t="s">
        <v>4</v>
      </c>
      <c r="C6" s="2" t="s">
        <v>13</v>
      </c>
      <c r="D6" s="2" t="s">
        <v>14</v>
      </c>
      <c r="E6" s="8">
        <v>17702.926191828898</v>
      </c>
      <c r="F6" s="9">
        <v>4241.6644000000015</v>
      </c>
      <c r="G6" s="10">
        <v>5755.199350068895</v>
      </c>
    </row>
    <row r="7" spans="1:7">
      <c r="A7" s="2" t="s">
        <v>3</v>
      </c>
      <c r="B7" s="2" t="s">
        <v>4</v>
      </c>
      <c r="C7" s="2" t="s">
        <v>15</v>
      </c>
      <c r="D7" s="2" t="s">
        <v>16</v>
      </c>
      <c r="E7" s="8">
        <v>11402.636669924877</v>
      </c>
      <c r="F7" s="9">
        <v>2540</v>
      </c>
      <c r="G7" s="10">
        <v>3614</v>
      </c>
    </row>
    <row r="8" spans="1:7">
      <c r="A8" s="2" t="s">
        <v>3</v>
      </c>
      <c r="B8" s="2" t="s">
        <v>4</v>
      </c>
      <c r="C8" s="2" t="s">
        <v>17</v>
      </c>
      <c r="D8" s="2" t="s">
        <v>18</v>
      </c>
      <c r="E8" s="8">
        <v>7435</v>
      </c>
      <c r="F8" s="9">
        <v>673</v>
      </c>
      <c r="G8" s="10">
        <v>3049</v>
      </c>
    </row>
    <row r="9" spans="1:7">
      <c r="A9" s="2" t="s">
        <v>3</v>
      </c>
      <c r="B9" s="2" t="s">
        <v>4</v>
      </c>
      <c r="C9" s="2" t="s">
        <v>19</v>
      </c>
      <c r="D9" s="2" t="s">
        <v>20</v>
      </c>
      <c r="E9" s="8">
        <v>21900.843912274151</v>
      </c>
      <c r="F9" s="9">
        <v>850.74040000000241</v>
      </c>
      <c r="G9" s="10">
        <v>2722.9424001141488</v>
      </c>
    </row>
    <row r="10" spans="1:7">
      <c r="A10" s="2" t="s">
        <v>3</v>
      </c>
      <c r="B10" s="2" t="s">
        <v>4</v>
      </c>
      <c r="C10" s="2" t="s">
        <v>21</v>
      </c>
      <c r="D10" s="2" t="s">
        <v>22</v>
      </c>
      <c r="E10" s="8">
        <v>10531.199007631903</v>
      </c>
      <c r="F10" s="9">
        <v>819.98279999999977</v>
      </c>
      <c r="G10" s="10">
        <v>1720.1245025119024</v>
      </c>
    </row>
    <row r="11" spans="1:7">
      <c r="A11" s="2" t="s">
        <v>3</v>
      </c>
      <c r="B11" s="2" t="s">
        <v>23</v>
      </c>
      <c r="C11" s="2" t="s">
        <v>24</v>
      </c>
      <c r="D11" s="2" t="s">
        <v>25</v>
      </c>
      <c r="E11" s="8">
        <v>59760.601044712537</v>
      </c>
      <c r="F11" s="9">
        <v>29633.212</v>
      </c>
      <c r="G11" s="10">
        <v>34741.439679912532</v>
      </c>
    </row>
    <row r="12" spans="1:7">
      <c r="A12" s="2" t="s">
        <v>3</v>
      </c>
      <c r="B12" s="2" t="s">
        <v>23</v>
      </c>
      <c r="C12" s="2" t="s">
        <v>26</v>
      </c>
      <c r="D12" s="2" t="s">
        <v>27</v>
      </c>
      <c r="E12" s="8">
        <v>76407.790747497187</v>
      </c>
      <c r="F12" s="9">
        <v>31433.38519999999</v>
      </c>
      <c r="G12" s="10">
        <v>37964.39958541721</v>
      </c>
    </row>
    <row r="13" spans="1:7">
      <c r="A13" s="2" t="s">
        <v>3</v>
      </c>
      <c r="B13" s="2" t="s">
        <v>23</v>
      </c>
      <c r="C13" s="2" t="s">
        <v>28</v>
      </c>
      <c r="D13" s="2" t="s">
        <v>29</v>
      </c>
      <c r="E13" s="8">
        <v>12930.496696634355</v>
      </c>
      <c r="F13" s="9">
        <v>2619.1864000000005</v>
      </c>
      <c r="G13" s="10">
        <v>3724.5727660743541</v>
      </c>
    </row>
    <row r="14" spans="1:7">
      <c r="A14" s="2" t="s">
        <v>3</v>
      </c>
      <c r="B14" s="2" t="s">
        <v>23</v>
      </c>
      <c r="C14" s="2" t="s">
        <v>30</v>
      </c>
      <c r="D14" s="2" t="s">
        <v>31</v>
      </c>
      <c r="E14" s="8">
        <v>39236.310097679248</v>
      </c>
      <c r="F14" s="9">
        <v>8620.3556000000026</v>
      </c>
      <c r="G14" s="10">
        <v>11974.307331439246</v>
      </c>
    </row>
    <row r="15" spans="1:7">
      <c r="A15" s="2" t="s">
        <v>3</v>
      </c>
      <c r="B15" s="2" t="s">
        <v>23</v>
      </c>
      <c r="C15" s="2" t="s">
        <v>33</v>
      </c>
      <c r="D15" s="2" t="s">
        <v>34</v>
      </c>
      <c r="E15" s="8">
        <v>24615.269842079677</v>
      </c>
      <c r="F15" s="9">
        <v>5657.1348000000035</v>
      </c>
      <c r="G15" s="10">
        <v>7761.6851961596731</v>
      </c>
    </row>
    <row r="16" spans="1:7">
      <c r="A16" s="2" t="s">
        <v>3</v>
      </c>
      <c r="B16" s="2" t="s">
        <v>23</v>
      </c>
      <c r="C16" s="2" t="s">
        <v>35</v>
      </c>
      <c r="D16" s="2" t="s">
        <v>36</v>
      </c>
      <c r="E16" s="8">
        <v>36607.207698777078</v>
      </c>
      <c r="F16" s="9">
        <v>2136.9911999999968</v>
      </c>
      <c r="G16" s="10">
        <v>5266.7056542970749</v>
      </c>
    </row>
    <row r="17" spans="1:7">
      <c r="A17" s="2" t="s">
        <v>3</v>
      </c>
      <c r="B17" s="2" t="s">
        <v>23</v>
      </c>
      <c r="C17" s="2" t="s">
        <v>37</v>
      </c>
      <c r="D17" s="2" t="s">
        <v>38</v>
      </c>
      <c r="E17" s="8">
        <v>7444.7624830877357</v>
      </c>
      <c r="F17" s="9">
        <v>0</v>
      </c>
      <c r="G17" s="10">
        <v>-1406.673571952264</v>
      </c>
    </row>
    <row r="18" spans="1:7">
      <c r="A18" s="2" t="s">
        <v>3</v>
      </c>
      <c r="B18" s="2" t="s">
        <v>39</v>
      </c>
      <c r="C18" s="2" t="s">
        <v>40</v>
      </c>
      <c r="D18" s="2" t="s">
        <v>41</v>
      </c>
      <c r="E18" s="8">
        <v>18184.150906123839</v>
      </c>
      <c r="F18" s="9">
        <v>1322.7536</v>
      </c>
      <c r="G18" s="10">
        <v>2877.5552606838392</v>
      </c>
    </row>
    <row r="19" spans="1:7">
      <c r="A19" s="2" t="s">
        <v>3</v>
      </c>
      <c r="B19" s="2" t="s">
        <v>39</v>
      </c>
      <c r="C19" s="2" t="s">
        <v>42</v>
      </c>
      <c r="D19" s="2" t="s">
        <v>43</v>
      </c>
      <c r="E19" s="8">
        <v>8910.0519204680877</v>
      </c>
      <c r="F19" s="9">
        <v>0</v>
      </c>
      <c r="G19" s="10">
        <v>639.44324334808698</v>
      </c>
    </row>
    <row r="20" spans="1:7">
      <c r="A20" s="2" t="s">
        <v>3</v>
      </c>
      <c r="B20" s="2" t="s">
        <v>39</v>
      </c>
      <c r="C20" s="2" t="s">
        <v>44</v>
      </c>
      <c r="D20" s="2" t="s">
        <v>45</v>
      </c>
      <c r="E20" s="8">
        <v>6128.5048130185887</v>
      </c>
      <c r="F20" s="9">
        <v>0</v>
      </c>
      <c r="G20" s="10">
        <v>333.44276709858877</v>
      </c>
    </row>
    <row r="21" spans="1:7">
      <c r="A21" s="2" t="s">
        <v>3</v>
      </c>
      <c r="B21" s="2" t="s">
        <v>39</v>
      </c>
      <c r="C21" s="2" t="s">
        <v>46</v>
      </c>
      <c r="D21" s="2" t="s">
        <v>47</v>
      </c>
      <c r="E21" s="8">
        <v>50359.085586241097</v>
      </c>
      <c r="F21" s="9">
        <v>3575.3464000000022</v>
      </c>
      <c r="G21" s="10">
        <v>7880.1435916810951</v>
      </c>
    </row>
    <row r="22" spans="1:7">
      <c r="A22" s="2" t="s">
        <v>3</v>
      </c>
      <c r="B22" s="2" t="s">
        <v>39</v>
      </c>
      <c r="C22" s="2" t="s">
        <v>48</v>
      </c>
      <c r="D22" s="2" t="s">
        <v>49</v>
      </c>
      <c r="E22" s="8">
        <v>50930.184419754252</v>
      </c>
      <c r="F22" s="9">
        <v>25931.627200000003</v>
      </c>
      <c r="G22" s="10">
        <v>30284.86148087425</v>
      </c>
    </row>
    <row r="23" spans="1:7">
      <c r="A23" s="2" t="s">
        <v>3</v>
      </c>
      <c r="B23" s="2" t="s">
        <v>39</v>
      </c>
      <c r="C23" s="2" t="s">
        <v>50</v>
      </c>
      <c r="D23" s="2" t="s">
        <v>51</v>
      </c>
      <c r="E23" s="8">
        <v>29377.460513565802</v>
      </c>
      <c r="F23" s="9">
        <v>0</v>
      </c>
      <c r="G23" s="10">
        <v>971.81484588580497</v>
      </c>
    </row>
    <row r="24" spans="1:7">
      <c r="A24" s="2" t="s">
        <v>3</v>
      </c>
      <c r="B24" s="2" t="s">
        <v>39</v>
      </c>
      <c r="C24" s="2" t="s">
        <v>52</v>
      </c>
      <c r="D24" s="2" t="s">
        <v>53</v>
      </c>
      <c r="E24" s="8">
        <v>35139.642967239313</v>
      </c>
      <c r="F24" s="9">
        <v>11503.875200000002</v>
      </c>
      <c r="G24" s="10">
        <v>14507.47840915931</v>
      </c>
    </row>
    <row r="25" spans="1:7">
      <c r="A25" s="2" t="s">
        <v>3</v>
      </c>
      <c r="B25" s="2" t="s">
        <v>39</v>
      </c>
      <c r="C25" s="2" t="s">
        <v>54</v>
      </c>
      <c r="D25" s="2" t="s">
        <v>55</v>
      </c>
      <c r="E25" s="8">
        <v>14294.535544009388</v>
      </c>
      <c r="F25" s="9">
        <v>13.626000000002023</v>
      </c>
      <c r="G25" s="10">
        <v>1235.7754536093853</v>
      </c>
    </row>
    <row r="26" spans="1:7">
      <c r="A26" s="2" t="s">
        <v>3</v>
      </c>
      <c r="B26" s="2" t="s">
        <v>56</v>
      </c>
      <c r="C26" s="2" t="s">
        <v>57</v>
      </c>
      <c r="D26" s="2" t="s">
        <v>58</v>
      </c>
      <c r="E26" s="8">
        <v>37816.526543447348</v>
      </c>
      <c r="F26" s="9">
        <v>21613.936399999999</v>
      </c>
      <c r="G26" s="10">
        <v>24846.399112887346</v>
      </c>
    </row>
    <row r="27" spans="1:7">
      <c r="A27" s="2" t="s">
        <v>3</v>
      </c>
      <c r="B27" s="2" t="s">
        <v>56</v>
      </c>
      <c r="C27" s="2" t="s">
        <v>59</v>
      </c>
      <c r="D27" s="2" t="s">
        <v>60</v>
      </c>
      <c r="E27" s="8">
        <v>38373.973612015958</v>
      </c>
      <c r="F27" s="9">
        <v>11150.732400000001</v>
      </c>
      <c r="G27" s="10">
        <v>14431.454423055962</v>
      </c>
    </row>
    <row r="28" spans="1:7">
      <c r="A28" s="2" t="s">
        <v>3</v>
      </c>
      <c r="B28" s="2" t="s">
        <v>56</v>
      </c>
      <c r="C28" s="2" t="s">
        <v>61</v>
      </c>
      <c r="D28" s="2" t="s">
        <v>62</v>
      </c>
      <c r="E28" s="8">
        <v>10788.307247420693</v>
      </c>
      <c r="F28" s="9">
        <v>3567.1131999999998</v>
      </c>
      <c r="G28" s="10">
        <v>4489.6030741406921</v>
      </c>
    </row>
    <row r="29" spans="1:7">
      <c r="A29" s="2" t="s">
        <v>3</v>
      </c>
      <c r="B29" s="2" t="s">
        <v>56</v>
      </c>
      <c r="C29" s="2" t="s">
        <v>63</v>
      </c>
      <c r="D29" s="2" t="s">
        <v>64</v>
      </c>
      <c r="E29" s="8">
        <v>9363.9731048739577</v>
      </c>
      <c r="F29" s="9">
        <v>0</v>
      </c>
      <c r="G29" s="10">
        <v>-130.52600408604485</v>
      </c>
    </row>
    <row r="30" spans="1:7">
      <c r="A30" s="2" t="s">
        <v>3</v>
      </c>
      <c r="B30" s="2" t="s">
        <v>65</v>
      </c>
      <c r="C30" s="2" t="s">
        <v>68</v>
      </c>
      <c r="D30" s="2" t="s">
        <v>69</v>
      </c>
      <c r="E30" s="8">
        <v>57308.971590089357</v>
      </c>
      <c r="F30" s="9">
        <v>15782.150000000001</v>
      </c>
      <c r="G30" s="10">
        <v>20681.451530089354</v>
      </c>
    </row>
    <row r="31" spans="1:7">
      <c r="A31" s="2" t="s">
        <v>3</v>
      </c>
      <c r="B31" s="2" t="s">
        <v>65</v>
      </c>
      <c r="C31" s="2" t="s">
        <v>70</v>
      </c>
      <c r="D31" s="2" t="s">
        <v>71</v>
      </c>
      <c r="E31" s="8">
        <v>32676.63704182901</v>
      </c>
      <c r="F31" s="9">
        <v>10914.409199999998</v>
      </c>
      <c r="G31" s="10">
        <v>13707.938110149014</v>
      </c>
    </row>
    <row r="32" spans="1:7">
      <c r="A32" s="2" t="s">
        <v>3</v>
      </c>
      <c r="B32" s="2" t="s">
        <v>65</v>
      </c>
      <c r="C32" s="2" t="s">
        <v>72</v>
      </c>
      <c r="D32" s="2" t="s">
        <v>73</v>
      </c>
      <c r="E32" s="8">
        <v>63429.51287355696</v>
      </c>
      <c r="F32" s="9">
        <v>26620.502</v>
      </c>
      <c r="G32" s="10">
        <v>32042.507792756958</v>
      </c>
    </row>
    <row r="33" spans="1:7">
      <c r="A33" s="2" t="s">
        <v>3</v>
      </c>
      <c r="B33" s="2" t="s">
        <v>65</v>
      </c>
      <c r="C33" s="2" t="s">
        <v>74</v>
      </c>
      <c r="D33" s="2" t="s">
        <v>75</v>
      </c>
      <c r="E33" s="8">
        <v>48103.131429156296</v>
      </c>
      <c r="F33" s="9">
        <v>6349.2332000000024</v>
      </c>
      <c r="G33" s="10">
        <v>10460.652407876296</v>
      </c>
    </row>
    <row r="34" spans="1:7">
      <c r="A34" s="2" t="s">
        <v>3</v>
      </c>
      <c r="B34" s="2" t="s">
        <v>65</v>
      </c>
      <c r="C34" s="2" t="s">
        <v>76</v>
      </c>
      <c r="D34" s="2" t="s">
        <v>77</v>
      </c>
      <c r="E34" s="8">
        <v>101779.59589691999</v>
      </c>
      <c r="F34" s="9">
        <v>29270.385999999999</v>
      </c>
      <c r="G34" s="10">
        <v>37970.802702519984</v>
      </c>
    </row>
    <row r="35" spans="1:7">
      <c r="A35" s="2" t="s">
        <v>3</v>
      </c>
      <c r="B35" s="2" t="s">
        <v>78</v>
      </c>
      <c r="C35" s="2" t="s">
        <v>79</v>
      </c>
      <c r="D35" s="2" t="s">
        <v>80</v>
      </c>
      <c r="E35" s="8">
        <v>41876.620000000003</v>
      </c>
      <c r="F35" s="9">
        <v>28742</v>
      </c>
      <c r="G35" s="10">
        <v>29259.620000000003</v>
      </c>
    </row>
    <row r="36" spans="1:7">
      <c r="A36" s="2" t="s">
        <v>3</v>
      </c>
      <c r="B36" s="2" t="s">
        <v>78</v>
      </c>
      <c r="C36" s="2" t="s">
        <v>81</v>
      </c>
      <c r="D36" s="2" t="s">
        <v>82</v>
      </c>
      <c r="E36" s="8">
        <v>56939.76</v>
      </c>
      <c r="F36" s="9">
        <v>35321</v>
      </c>
      <c r="G36" s="10">
        <v>36442.76</v>
      </c>
    </row>
    <row r="37" spans="1:7">
      <c r="A37" s="2" t="s">
        <v>3</v>
      </c>
      <c r="B37" s="2" t="s">
        <v>78</v>
      </c>
      <c r="C37" s="2" t="s">
        <v>511</v>
      </c>
      <c r="D37" s="2" t="s">
        <v>66</v>
      </c>
      <c r="E37" s="8">
        <v>52012.086791608846</v>
      </c>
      <c r="F37" s="9">
        <v>24235.047599999998</v>
      </c>
      <c r="G37" s="10">
        <v>28681.370868568847</v>
      </c>
    </row>
    <row r="38" spans="1:7">
      <c r="A38" s="2" t="s">
        <v>3</v>
      </c>
      <c r="B38" s="2" t="s">
        <v>78</v>
      </c>
      <c r="C38" s="2" t="s">
        <v>512</v>
      </c>
      <c r="D38" s="2" t="s">
        <v>67</v>
      </c>
      <c r="E38" s="8">
        <v>30635.698182620676</v>
      </c>
      <c r="F38" s="9">
        <v>20793.931600000004</v>
      </c>
      <c r="G38" s="10">
        <v>23412.882545980672</v>
      </c>
    </row>
    <row r="39" spans="1:7">
      <c r="A39" s="2" t="s">
        <v>3</v>
      </c>
      <c r="B39" s="2" t="s">
        <v>83</v>
      </c>
      <c r="C39" s="2" t="s">
        <v>83</v>
      </c>
      <c r="D39" s="2" t="s">
        <v>83</v>
      </c>
      <c r="E39" s="8">
        <v>310869</v>
      </c>
      <c r="F39" s="9">
        <v>33513.239200000011</v>
      </c>
      <c r="G39" s="10">
        <v>73047.857536319993</v>
      </c>
    </row>
    <row r="40" spans="1:7">
      <c r="A40" s="2" t="s">
        <v>3</v>
      </c>
      <c r="B40" s="2" t="s">
        <v>510</v>
      </c>
      <c r="C40" s="2" t="s">
        <v>510</v>
      </c>
      <c r="D40" s="2" t="s">
        <v>32</v>
      </c>
      <c r="E40" s="8">
        <v>226081.61323593807</v>
      </c>
      <c r="F40" s="9">
        <v>59261.339199999988</v>
      </c>
      <c r="G40" s="10">
        <v>85022</v>
      </c>
    </row>
    <row r="41" spans="1:7">
      <c r="A41" s="3"/>
      <c r="B41" s="3" t="s">
        <v>3</v>
      </c>
      <c r="C41" s="3" t="s">
        <v>84</v>
      </c>
      <c r="D41" s="3"/>
      <c r="E41" s="6">
        <f>SUM(E2:E40)</f>
        <v>1703310.5092091004</v>
      </c>
      <c r="F41" s="6">
        <f t="shared" ref="F41:G41" si="0">SUM(F2:F40)</f>
        <v>465824.79</v>
      </c>
      <c r="G41" s="6">
        <f t="shared" si="0"/>
        <v>621080.6543361973</v>
      </c>
    </row>
    <row r="42" spans="1:7">
      <c r="A42" s="2" t="s">
        <v>85</v>
      </c>
      <c r="B42" s="2" t="s">
        <v>86</v>
      </c>
      <c r="C42" s="2" t="s">
        <v>87</v>
      </c>
      <c r="D42" s="2" t="s">
        <v>88</v>
      </c>
      <c r="E42" s="8">
        <v>13650.627297458705</v>
      </c>
      <c r="F42" s="9">
        <v>84.759599999999409</v>
      </c>
      <c r="G42" s="10">
        <v>1251.523809618704</v>
      </c>
    </row>
    <row r="43" spans="1:7">
      <c r="A43" s="2" t="s">
        <v>85</v>
      </c>
      <c r="B43" s="2" t="s">
        <v>86</v>
      </c>
      <c r="C43" s="2" t="s">
        <v>89</v>
      </c>
      <c r="D43" s="2" t="s">
        <v>90</v>
      </c>
      <c r="E43" s="8">
        <v>19889.483877112296</v>
      </c>
      <c r="F43" s="9">
        <v>3694.3132000000005</v>
      </c>
      <c r="G43" s="10">
        <v>5394.3224238322982</v>
      </c>
    </row>
    <row r="44" spans="1:7">
      <c r="A44" s="2" t="s">
        <v>85</v>
      </c>
      <c r="B44" s="2" t="s">
        <v>86</v>
      </c>
      <c r="C44" s="2" t="s">
        <v>91</v>
      </c>
      <c r="D44" s="2" t="s">
        <v>92</v>
      </c>
      <c r="E44" s="8">
        <v>10700.708422359912</v>
      </c>
      <c r="F44" s="9">
        <v>2524.0024000000012</v>
      </c>
      <c r="G44" s="10">
        <v>3438.3515253999121</v>
      </c>
    </row>
    <row r="45" spans="1:7">
      <c r="A45" s="2" t="s">
        <v>85</v>
      </c>
      <c r="B45" s="2" t="s">
        <v>86</v>
      </c>
      <c r="C45" s="2" t="s">
        <v>521</v>
      </c>
      <c r="D45" s="2" t="s">
        <v>93</v>
      </c>
      <c r="E45" s="8">
        <v>8616.5389741605322</v>
      </c>
      <c r="F45" s="9">
        <v>1456.9896000000008</v>
      </c>
      <c r="G45" s="10">
        <v>2193.1977943205311</v>
      </c>
    </row>
    <row r="46" spans="1:7">
      <c r="A46" s="2" t="s">
        <v>85</v>
      </c>
      <c r="B46" s="2" t="s">
        <v>96</v>
      </c>
      <c r="C46" s="2" t="s">
        <v>97</v>
      </c>
      <c r="D46" s="2" t="s">
        <v>98</v>
      </c>
      <c r="E46" s="8">
        <v>19412.809751132201</v>
      </c>
      <c r="F46" s="9">
        <v>3526.3855999999978</v>
      </c>
      <c r="G46" s="10">
        <v>5186.1873728922037</v>
      </c>
    </row>
    <row r="47" spans="1:7">
      <c r="A47" s="2" t="s">
        <v>85</v>
      </c>
      <c r="B47" s="2" t="s">
        <v>96</v>
      </c>
      <c r="C47" s="2" t="s">
        <v>99</v>
      </c>
      <c r="D47" s="2" t="s">
        <v>100</v>
      </c>
      <c r="E47" s="8">
        <v>10064.76370536021</v>
      </c>
      <c r="F47" s="9">
        <v>510.41880000000128</v>
      </c>
      <c r="G47" s="10">
        <v>1370.4863858402096</v>
      </c>
    </row>
    <row r="48" spans="1:7">
      <c r="A48" s="2" t="s">
        <v>85</v>
      </c>
      <c r="B48" s="2" t="s">
        <v>96</v>
      </c>
      <c r="C48" s="2" t="s">
        <v>101</v>
      </c>
      <c r="D48" s="2" t="s">
        <v>102</v>
      </c>
      <c r="E48" s="8">
        <v>14138.677894225915</v>
      </c>
      <c r="F48" s="9">
        <v>3740.0911999999989</v>
      </c>
      <c r="G48" s="10">
        <v>4948.2110097459172</v>
      </c>
    </row>
    <row r="49" spans="1:9">
      <c r="A49" s="2" t="s">
        <v>85</v>
      </c>
      <c r="B49" s="2" t="s">
        <v>96</v>
      </c>
      <c r="C49" s="2" t="s">
        <v>103</v>
      </c>
      <c r="D49" s="2" t="s">
        <v>104</v>
      </c>
      <c r="E49" s="8">
        <v>136843.01650988561</v>
      </c>
      <c r="F49" s="9">
        <v>29717.554400000008</v>
      </c>
      <c r="G49" s="10">
        <v>41414.581712125611</v>
      </c>
    </row>
    <row r="50" spans="1:9">
      <c r="A50" s="2" t="s">
        <v>85</v>
      </c>
      <c r="B50" s="2" t="s">
        <v>96</v>
      </c>
      <c r="C50" s="2" t="s">
        <v>105</v>
      </c>
      <c r="D50" s="2" t="s">
        <v>106</v>
      </c>
      <c r="E50" s="8">
        <v>29388.836984352922</v>
      </c>
      <c r="F50" s="9">
        <v>4637.6532000000007</v>
      </c>
      <c r="G50" s="10">
        <v>7149.36699507292</v>
      </c>
    </row>
    <row r="51" spans="1:9">
      <c r="A51" s="2" t="s">
        <v>85</v>
      </c>
      <c r="B51" s="2" t="s">
        <v>107</v>
      </c>
      <c r="C51" s="2" t="s">
        <v>108</v>
      </c>
      <c r="D51" s="2" t="s">
        <v>109</v>
      </c>
      <c r="E51" s="8">
        <v>37256.804180721316</v>
      </c>
      <c r="F51" s="9">
        <v>3140.0596000000005</v>
      </c>
      <c r="G51" s="10">
        <v>6325.2333728813173</v>
      </c>
    </row>
    <row r="52" spans="1:9">
      <c r="A52" s="2" t="s">
        <v>85</v>
      </c>
      <c r="B52" s="2" t="s">
        <v>107</v>
      </c>
      <c r="C52" s="2" t="s">
        <v>110</v>
      </c>
      <c r="D52" s="2" t="s">
        <v>111</v>
      </c>
      <c r="E52" s="8">
        <v>37573.070068603098</v>
      </c>
      <c r="F52" s="9">
        <v>7981.2908000000025</v>
      </c>
      <c r="G52" s="10">
        <v>11192.583120283096</v>
      </c>
    </row>
    <row r="53" spans="1:9">
      <c r="A53" s="2" t="s">
        <v>85</v>
      </c>
      <c r="B53" s="2" t="s">
        <v>107</v>
      </c>
      <c r="C53" s="2" t="s">
        <v>112</v>
      </c>
      <c r="D53" s="2" t="s">
        <v>113</v>
      </c>
      <c r="E53" s="8">
        <v>16955.492061115474</v>
      </c>
      <c r="F53" s="9">
        <v>3448.1216000000004</v>
      </c>
      <c r="G53" s="10">
        <v>4897.9231484754728</v>
      </c>
    </row>
    <row r="54" spans="1:9">
      <c r="A54" s="2" t="s">
        <v>85</v>
      </c>
      <c r="B54" s="2" t="s">
        <v>107</v>
      </c>
      <c r="C54" s="2" t="s">
        <v>114</v>
      </c>
      <c r="D54" s="2" t="s">
        <v>115</v>
      </c>
      <c r="E54" s="8">
        <v>102888</v>
      </c>
      <c r="F54" s="9">
        <v>22168</v>
      </c>
      <c r="G54" s="10">
        <v>30962</v>
      </c>
    </row>
    <row r="55" spans="1:9">
      <c r="A55" s="2" t="s">
        <v>85</v>
      </c>
      <c r="B55" s="2" t="s">
        <v>107</v>
      </c>
      <c r="C55" s="2" t="s">
        <v>116</v>
      </c>
      <c r="D55" s="2" t="s">
        <v>117</v>
      </c>
      <c r="E55" s="8">
        <v>13566.441413634055</v>
      </c>
      <c r="F55" s="9">
        <v>3606.77</v>
      </c>
      <c r="G55" s="10">
        <v>4766.4379056340549</v>
      </c>
    </row>
    <row r="56" spans="1:9">
      <c r="A56" s="2" t="s">
        <v>85</v>
      </c>
      <c r="B56" s="2" t="s">
        <v>107</v>
      </c>
      <c r="C56" s="2" t="s">
        <v>520</v>
      </c>
      <c r="D56" s="2" t="s">
        <v>95</v>
      </c>
      <c r="E56" s="8">
        <v>15668.813215092818</v>
      </c>
      <c r="F56" s="9">
        <v>1829.4292000000005</v>
      </c>
      <c r="G56" s="10">
        <v>3168.4750754128181</v>
      </c>
    </row>
    <row r="57" spans="1:9">
      <c r="A57" s="2" t="s">
        <v>85</v>
      </c>
      <c r="B57" s="2" t="s">
        <v>118</v>
      </c>
      <c r="C57" s="2" t="s">
        <v>119</v>
      </c>
      <c r="D57" s="2" t="s">
        <v>120</v>
      </c>
      <c r="E57" s="8">
        <v>47223.730237312368</v>
      </c>
      <c r="F57" s="9">
        <v>5872.0040000000081</v>
      </c>
      <c r="G57" s="10">
        <v>9908.9712757123561</v>
      </c>
    </row>
    <row r="58" spans="1:9">
      <c r="A58" s="2" t="s">
        <v>85</v>
      </c>
      <c r="B58" s="2" t="s">
        <v>118</v>
      </c>
      <c r="C58" s="2" t="s">
        <v>121</v>
      </c>
      <c r="D58" s="2" t="s">
        <v>122</v>
      </c>
      <c r="E58" s="8">
        <v>36523.021814952437</v>
      </c>
      <c r="F58" s="9">
        <v>2608.0016000000032</v>
      </c>
      <c r="G58" s="10">
        <v>5729.6197503124349</v>
      </c>
    </row>
    <row r="59" spans="1:9">
      <c r="A59" s="2" t="s">
        <v>85</v>
      </c>
      <c r="B59" s="2" t="s">
        <v>118</v>
      </c>
      <c r="C59" s="2" t="s">
        <v>123</v>
      </c>
      <c r="D59" s="2" t="s">
        <v>124</v>
      </c>
      <c r="E59" s="8">
        <v>36707.320641703678</v>
      </c>
      <c r="F59" s="9">
        <v>0</v>
      </c>
      <c r="G59" s="10">
        <v>3875.5645671436796</v>
      </c>
    </row>
    <row r="60" spans="1:9">
      <c r="A60" s="2" t="s">
        <v>85</v>
      </c>
      <c r="B60" s="2" t="s">
        <v>118</v>
      </c>
      <c r="C60" s="2" t="s">
        <v>125</v>
      </c>
      <c r="D60" s="2" t="s">
        <v>126</v>
      </c>
      <c r="E60" s="8">
        <v>16673.355585595029</v>
      </c>
      <c r="F60" s="9">
        <v>2778.1024000000016</v>
      </c>
      <c r="G60" s="10">
        <v>4203.2298486350282</v>
      </c>
    </row>
    <row r="61" spans="1:9">
      <c r="A61" s="2" t="s">
        <v>85</v>
      </c>
      <c r="B61" s="2" t="s">
        <v>524</v>
      </c>
      <c r="C61" s="2" t="s">
        <v>524</v>
      </c>
      <c r="D61" s="2" t="s">
        <v>94</v>
      </c>
      <c r="E61" s="8">
        <v>221106.46630595101</v>
      </c>
      <c r="F61" s="9">
        <v>10532.484800000006</v>
      </c>
      <c r="G61" s="10">
        <v>39152.527520030999</v>
      </c>
    </row>
    <row r="62" spans="1:9">
      <c r="A62" s="3"/>
      <c r="B62" s="3" t="s">
        <v>85</v>
      </c>
      <c r="C62" s="3" t="s">
        <v>84</v>
      </c>
      <c r="D62" s="3"/>
      <c r="E62" s="6">
        <f>SUM(E42:E61)</f>
        <v>844847.97894072952</v>
      </c>
      <c r="F62" s="6">
        <f>SUM(F42:F61)</f>
        <v>113856.43200000004</v>
      </c>
      <c r="G62" s="6">
        <f>SUM(G42:G61)</f>
        <v>196528.79461336957</v>
      </c>
      <c r="H62" s="12"/>
      <c r="I62" s="12"/>
    </row>
    <row r="63" spans="1:9">
      <c r="A63" s="2" t="s">
        <v>127</v>
      </c>
      <c r="B63" s="2" t="s">
        <v>128</v>
      </c>
      <c r="C63" s="2" t="s">
        <v>128</v>
      </c>
      <c r="D63" s="2" t="s">
        <v>129</v>
      </c>
      <c r="E63" s="8">
        <v>890268.6727917986</v>
      </c>
      <c r="F63" s="9">
        <v>163503.45479999995</v>
      </c>
      <c r="G63" s="10">
        <v>278739.9068178786</v>
      </c>
    </row>
    <row r="64" spans="1:9">
      <c r="A64" s="2" t="s">
        <v>127</v>
      </c>
      <c r="B64" s="2"/>
      <c r="C64" s="2" t="s">
        <v>130</v>
      </c>
      <c r="D64" s="2" t="s">
        <v>131</v>
      </c>
      <c r="E64" s="8">
        <v>212785.50960218988</v>
      </c>
      <c r="F64" s="9">
        <v>24569.416000000027</v>
      </c>
      <c r="G64" s="10">
        <v>42758.398395789845</v>
      </c>
    </row>
    <row r="65" spans="1:7">
      <c r="A65" s="2" t="s">
        <v>127</v>
      </c>
      <c r="B65" s="2"/>
      <c r="C65" s="2" t="s">
        <v>132</v>
      </c>
      <c r="D65" s="2" t="s">
        <v>133</v>
      </c>
      <c r="E65" s="8">
        <v>22362.728626230997</v>
      </c>
      <c r="F65" s="9">
        <v>2291.1428000000014</v>
      </c>
      <c r="G65" s="10">
        <v>4202.3596571109956</v>
      </c>
    </row>
    <row r="66" spans="1:7">
      <c r="A66" s="2" t="s">
        <v>127</v>
      </c>
      <c r="B66" s="2"/>
      <c r="C66" s="2" t="s">
        <v>134</v>
      </c>
      <c r="D66" s="2" t="s">
        <v>135</v>
      </c>
      <c r="E66" s="8">
        <v>20939.532130762971</v>
      </c>
      <c r="F66" s="9">
        <v>0</v>
      </c>
      <c r="G66" s="10">
        <v>-414.71420619702985</v>
      </c>
    </row>
    <row r="67" spans="1:7">
      <c r="A67" s="2" t="s">
        <v>127</v>
      </c>
      <c r="B67" s="2"/>
      <c r="C67" s="2" t="s">
        <v>136</v>
      </c>
      <c r="D67" s="2" t="s">
        <v>137</v>
      </c>
      <c r="E67" s="8">
        <v>96923</v>
      </c>
      <c r="F67" s="9">
        <v>13821</v>
      </c>
      <c r="G67" s="10">
        <v>24521</v>
      </c>
    </row>
    <row r="68" spans="1:7">
      <c r="A68" s="2" t="s">
        <v>127</v>
      </c>
      <c r="B68" s="2"/>
      <c r="C68" s="2" t="s">
        <v>138</v>
      </c>
      <c r="D68" s="2" t="s">
        <v>139</v>
      </c>
      <c r="E68" s="8">
        <v>41139.593660363498</v>
      </c>
      <c r="F68" s="9">
        <v>6432.9447999999975</v>
      </c>
      <c r="G68" s="10">
        <v>9949.6818904435058</v>
      </c>
    </row>
    <row r="69" spans="1:7">
      <c r="A69" s="2" t="s">
        <v>127</v>
      </c>
      <c r="B69" s="2"/>
      <c r="C69" s="2" t="s">
        <v>140</v>
      </c>
      <c r="D69" s="2" t="s">
        <v>141</v>
      </c>
      <c r="E69" s="8">
        <v>34107.797066848027</v>
      </c>
      <c r="F69" s="9">
        <v>16488.232400000001</v>
      </c>
      <c r="G69" s="10">
        <v>19403.398477888026</v>
      </c>
    </row>
    <row r="70" spans="1:7">
      <c r="A70" s="2"/>
      <c r="B70" s="2"/>
      <c r="C70" s="2" t="s">
        <v>514</v>
      </c>
      <c r="D70" s="2" t="s">
        <v>515</v>
      </c>
      <c r="E70" s="8">
        <v>64088.210532130885</v>
      </c>
      <c r="F70" s="9">
        <v>20064.893600000003</v>
      </c>
      <c r="G70" s="10">
        <v>25543.477230690885</v>
      </c>
    </row>
    <row r="71" spans="1:7">
      <c r="A71" s="2" t="s">
        <v>127</v>
      </c>
      <c r="B71" s="2" t="s">
        <v>142</v>
      </c>
      <c r="C71" s="2" t="s">
        <v>142</v>
      </c>
      <c r="D71" s="2" t="s">
        <v>143</v>
      </c>
      <c r="E71" s="8">
        <v>1203378.1454005693</v>
      </c>
      <c r="F71" s="9">
        <v>118520.0932</v>
      </c>
      <c r="G71" s="10">
        <v>272387</v>
      </c>
    </row>
    <row r="72" spans="1:7">
      <c r="A72" s="2" t="s">
        <v>127</v>
      </c>
      <c r="B72" s="2" t="s">
        <v>144</v>
      </c>
      <c r="C72" s="2" t="s">
        <v>144</v>
      </c>
      <c r="D72" s="2" t="s">
        <v>145</v>
      </c>
      <c r="E72" s="8">
        <v>722929</v>
      </c>
      <c r="F72" s="9">
        <v>78221</v>
      </c>
      <c r="G72" s="10">
        <v>169578</v>
      </c>
    </row>
    <row r="73" spans="1:7">
      <c r="A73" s="3"/>
      <c r="B73" s="3" t="s">
        <v>127</v>
      </c>
      <c r="C73" s="3" t="s">
        <v>84</v>
      </c>
      <c r="D73" s="3"/>
      <c r="E73" s="6">
        <f t="shared" ref="E73:G73" si="1">SUM(E63:E72)</f>
        <v>3308922.1898108944</v>
      </c>
      <c r="F73" s="6">
        <f t="shared" si="1"/>
        <v>443912.1776</v>
      </c>
      <c r="G73" s="6">
        <f t="shared" si="1"/>
        <v>846668.50826360483</v>
      </c>
    </row>
    <row r="74" spans="1:7">
      <c r="A74" s="2" t="s">
        <v>146</v>
      </c>
      <c r="B74" s="2" t="s">
        <v>147</v>
      </c>
      <c r="C74" s="2" t="s">
        <v>148</v>
      </c>
      <c r="D74" s="2" t="s">
        <v>149</v>
      </c>
      <c r="E74" s="8">
        <v>18158.536951104135</v>
      </c>
      <c r="F74" s="9">
        <v>11091.522000000001</v>
      </c>
      <c r="G74" s="10">
        <v>12895.696662304137</v>
      </c>
    </row>
    <row r="75" spans="1:7">
      <c r="A75" s="2" t="s">
        <v>146</v>
      </c>
      <c r="B75" s="2" t="s">
        <v>147</v>
      </c>
      <c r="C75" s="2" t="s">
        <v>150</v>
      </c>
      <c r="D75" s="2" t="s">
        <v>151</v>
      </c>
      <c r="E75" s="8">
        <v>17555.358722737816</v>
      </c>
      <c r="F75" s="9">
        <v>2345.3119999999999</v>
      </c>
      <c r="G75" s="10">
        <v>4003.7953179378164</v>
      </c>
    </row>
    <row r="76" spans="1:7">
      <c r="A76" s="2" t="s">
        <v>146</v>
      </c>
      <c r="B76" s="2" t="s">
        <v>147</v>
      </c>
      <c r="C76" s="2" t="s">
        <v>152</v>
      </c>
      <c r="D76" s="2" t="s">
        <v>153</v>
      </c>
      <c r="E76" s="8">
        <v>43979.160768827278</v>
      </c>
      <c r="F76" s="9">
        <v>25640.471600000004</v>
      </c>
      <c r="G76" s="10">
        <v>29793.740116187277</v>
      </c>
    </row>
    <row r="77" spans="1:7">
      <c r="A77" s="2" t="s">
        <v>146</v>
      </c>
      <c r="B77" s="2" t="s">
        <v>147</v>
      </c>
      <c r="C77" s="2" t="s">
        <v>154</v>
      </c>
      <c r="D77" s="2" t="s">
        <v>155</v>
      </c>
      <c r="E77" s="8">
        <v>21930.411472488184</v>
      </c>
      <c r="F77" s="9">
        <v>7315.1552000000011</v>
      </c>
      <c r="G77" s="10">
        <v>9385.9464024081826</v>
      </c>
    </row>
    <row r="78" spans="1:7">
      <c r="A78" s="2" t="s">
        <v>146</v>
      </c>
      <c r="B78" s="2" t="s">
        <v>147</v>
      </c>
      <c r="C78" s="2" t="s">
        <v>156</v>
      </c>
      <c r="D78" s="2" t="s">
        <v>157</v>
      </c>
      <c r="E78" s="8">
        <v>12272.666353160037</v>
      </c>
      <c r="F78" s="9">
        <v>3315.5527999999995</v>
      </c>
      <c r="G78" s="10">
        <v>4475.1260200400375</v>
      </c>
    </row>
    <row r="79" spans="1:7">
      <c r="A79" s="2" t="s">
        <v>146</v>
      </c>
      <c r="B79" s="2" t="s">
        <v>147</v>
      </c>
      <c r="C79" s="2" t="s">
        <v>158</v>
      </c>
      <c r="D79" s="2" t="s">
        <v>159</v>
      </c>
      <c r="E79" s="8">
        <v>59129.848954478046</v>
      </c>
      <c r="F79" s="9">
        <v>8432.2263999999996</v>
      </c>
      <c r="G79" s="10">
        <v>14016.395407918048</v>
      </c>
    </row>
    <row r="80" spans="1:7">
      <c r="A80" s="2" t="s">
        <v>146</v>
      </c>
      <c r="B80" s="2" t="s">
        <v>160</v>
      </c>
      <c r="C80" s="2" t="s">
        <v>161</v>
      </c>
      <c r="D80" s="2" t="s">
        <v>162</v>
      </c>
      <c r="E80" s="8">
        <v>27280</v>
      </c>
      <c r="F80" s="9">
        <v>4846</v>
      </c>
      <c r="G80" s="10">
        <v>7422</v>
      </c>
    </row>
    <row r="81" spans="1:7">
      <c r="A81" s="2" t="s">
        <v>146</v>
      </c>
      <c r="B81" s="2" t="s">
        <v>160</v>
      </c>
      <c r="C81" s="2" t="s">
        <v>163</v>
      </c>
      <c r="D81" s="2" t="s">
        <v>164</v>
      </c>
      <c r="E81" s="8">
        <v>23540.035659042878</v>
      </c>
      <c r="F81" s="9">
        <v>0</v>
      </c>
      <c r="G81" s="10">
        <v>1728.0831328028762</v>
      </c>
    </row>
    <row r="82" spans="1:7">
      <c r="A82" s="2" t="s">
        <v>146</v>
      </c>
      <c r="B82" s="2" t="s">
        <v>160</v>
      </c>
      <c r="C82" s="2" t="s">
        <v>165</v>
      </c>
      <c r="D82" s="2" t="s">
        <v>166</v>
      </c>
      <c r="E82" s="8">
        <v>11028.395836358659</v>
      </c>
      <c r="F82" s="9">
        <v>4538.7996000000003</v>
      </c>
      <c r="G82" s="10">
        <v>5580.1295325186584</v>
      </c>
    </row>
    <row r="83" spans="1:7">
      <c r="A83" s="2" t="s">
        <v>146</v>
      </c>
      <c r="B83" s="2" t="s">
        <v>160</v>
      </c>
      <c r="C83" s="2" t="s">
        <v>167</v>
      </c>
      <c r="D83" s="2" t="s">
        <v>168</v>
      </c>
      <c r="E83" s="8">
        <v>8427.2615334608581</v>
      </c>
      <c r="F83" s="9">
        <v>1094.3339999999998</v>
      </c>
      <c r="G83" s="10">
        <v>1890.6216398608576</v>
      </c>
    </row>
    <row r="84" spans="1:7">
      <c r="A84" s="2" t="s">
        <v>146</v>
      </c>
      <c r="B84" s="2" t="s">
        <v>160</v>
      </c>
      <c r="C84" s="2" t="s">
        <v>169</v>
      </c>
      <c r="D84" s="2" t="s">
        <v>170</v>
      </c>
      <c r="E84" s="8">
        <v>155822.14455982007</v>
      </c>
      <c r="F84" s="9">
        <v>12373.554000000004</v>
      </c>
      <c r="G84" s="10">
        <v>32543.227378220065</v>
      </c>
    </row>
    <row r="85" spans="1:7">
      <c r="A85" s="2" t="s">
        <v>146</v>
      </c>
      <c r="B85" s="2" t="s">
        <v>160</v>
      </c>
      <c r="C85" s="2" t="s">
        <v>171</v>
      </c>
      <c r="D85" s="2" t="s">
        <v>172</v>
      </c>
      <c r="E85" s="8">
        <v>14418.831935232958</v>
      </c>
      <c r="F85" s="9">
        <v>5928.02</v>
      </c>
      <c r="G85" s="10">
        <v>7290.3083272329568</v>
      </c>
    </row>
    <row r="86" spans="1:7">
      <c r="A86" s="2" t="s">
        <v>146</v>
      </c>
      <c r="B86" s="2" t="s">
        <v>160</v>
      </c>
      <c r="C86" s="2" t="s">
        <v>173</v>
      </c>
      <c r="D86" s="2" t="s">
        <v>174</v>
      </c>
      <c r="E86" s="8">
        <v>14403.896093387697</v>
      </c>
      <c r="F86" s="9">
        <v>3240.4948000000004</v>
      </c>
      <c r="G86" s="10">
        <v>4600.4441034676966</v>
      </c>
    </row>
    <row r="87" spans="1:7">
      <c r="A87" s="2" t="s">
        <v>146</v>
      </c>
      <c r="B87" s="2" t="s">
        <v>175</v>
      </c>
      <c r="C87" s="2" t="s">
        <v>176</v>
      </c>
      <c r="D87" s="2" t="s">
        <v>177</v>
      </c>
      <c r="E87" s="8">
        <v>58053.319430708063</v>
      </c>
      <c r="F87" s="9">
        <v>11244.371600000006</v>
      </c>
      <c r="G87" s="10">
        <v>16727.104818068059</v>
      </c>
    </row>
    <row r="88" spans="1:7">
      <c r="A88" s="2" t="s">
        <v>146</v>
      </c>
      <c r="B88" s="2" t="s">
        <v>175</v>
      </c>
      <c r="C88" s="2" t="s">
        <v>178</v>
      </c>
      <c r="D88" s="2" t="s">
        <v>179</v>
      </c>
      <c r="E88" s="8">
        <v>24551.077260875943</v>
      </c>
      <c r="F88" s="9">
        <v>9828.3076000000001</v>
      </c>
      <c r="G88" s="10">
        <v>12146.584433835942</v>
      </c>
    </row>
    <row r="89" spans="1:7">
      <c r="A89" s="2" t="s">
        <v>146</v>
      </c>
      <c r="B89" s="2" t="s">
        <v>175</v>
      </c>
      <c r="C89" s="2" t="s">
        <v>180</v>
      </c>
      <c r="D89" s="2" t="s">
        <v>181</v>
      </c>
      <c r="E89" s="8">
        <v>15048.435114556281</v>
      </c>
      <c r="F89" s="9">
        <v>0</v>
      </c>
      <c r="G89" s="10">
        <v>-204.2613171237208</v>
      </c>
    </row>
    <row r="90" spans="1:7">
      <c r="A90" s="2" t="s">
        <v>146</v>
      </c>
      <c r="B90" s="2" t="s">
        <v>175</v>
      </c>
      <c r="C90" s="2" t="s">
        <v>182</v>
      </c>
      <c r="D90" s="2" t="s">
        <v>183</v>
      </c>
      <c r="E90" s="8">
        <v>30821</v>
      </c>
      <c r="F90" s="9">
        <v>9730</v>
      </c>
      <c r="G90" s="10">
        <v>12640</v>
      </c>
    </row>
    <row r="91" spans="1:7">
      <c r="A91" s="2" t="s">
        <v>146</v>
      </c>
      <c r="B91" s="2" t="s">
        <v>175</v>
      </c>
      <c r="C91" s="2" t="s">
        <v>184</v>
      </c>
      <c r="D91" s="2" t="s">
        <v>185</v>
      </c>
      <c r="E91" s="8">
        <v>26460.567195247033</v>
      </c>
      <c r="F91" s="9">
        <v>4751.4523999999983</v>
      </c>
      <c r="G91" s="10">
        <v>7250.0721182870329</v>
      </c>
    </row>
    <row r="92" spans="1:7">
      <c r="A92" s="2" t="s">
        <v>146</v>
      </c>
      <c r="B92" s="2" t="s">
        <v>186</v>
      </c>
      <c r="C92" s="2" t="s">
        <v>187</v>
      </c>
      <c r="D92" s="2" t="s">
        <v>188</v>
      </c>
      <c r="E92" s="8">
        <v>14108.625989215994</v>
      </c>
      <c r="F92" s="9">
        <v>3064.112000000001</v>
      </c>
      <c r="G92" s="10">
        <v>4396.3590644159922</v>
      </c>
    </row>
    <row r="93" spans="1:7">
      <c r="A93" s="2" t="s">
        <v>146</v>
      </c>
      <c r="B93" s="2" t="s">
        <v>186</v>
      </c>
      <c r="C93" s="2" t="s">
        <v>189</v>
      </c>
      <c r="D93" s="2" t="s">
        <v>190</v>
      </c>
      <c r="E93" s="8">
        <v>29481.053980723325</v>
      </c>
      <c r="F93" s="9">
        <v>12218.664000000001</v>
      </c>
      <c r="G93" s="10">
        <v>15002.844755123322</v>
      </c>
    </row>
    <row r="94" spans="1:7">
      <c r="A94" s="2" t="s">
        <v>146</v>
      </c>
      <c r="B94" s="2" t="s">
        <v>186</v>
      </c>
      <c r="C94" s="2" t="s">
        <v>191</v>
      </c>
      <c r="D94" s="2" t="s">
        <v>192</v>
      </c>
      <c r="E94" s="8">
        <v>37347.646989531291</v>
      </c>
      <c r="F94" s="9">
        <v>28703.282800000001</v>
      </c>
      <c r="G94" s="10">
        <v>32231.02476441129</v>
      </c>
    </row>
    <row r="95" spans="1:7">
      <c r="A95" s="2" t="s">
        <v>146</v>
      </c>
      <c r="B95" s="2" t="s">
        <v>186</v>
      </c>
      <c r="C95" s="2" t="s">
        <v>193</v>
      </c>
      <c r="D95" s="2" t="s">
        <v>194</v>
      </c>
      <c r="E95" s="8">
        <v>22601.375444613765</v>
      </c>
      <c r="F95" s="9">
        <v>10491.748799999998</v>
      </c>
      <c r="G95" s="10">
        <v>12626.769993093767</v>
      </c>
    </row>
    <row r="96" spans="1:7">
      <c r="A96" s="2" t="s">
        <v>146</v>
      </c>
      <c r="B96" s="2" t="s">
        <v>195</v>
      </c>
      <c r="C96" s="2" t="s">
        <v>196</v>
      </c>
      <c r="D96" s="2" t="s">
        <v>197</v>
      </c>
      <c r="E96" s="8">
        <v>81758.798260959986</v>
      </c>
      <c r="F96" s="9">
        <v>5814.944800000012</v>
      </c>
      <c r="G96" s="10">
        <v>13536.760891039972</v>
      </c>
    </row>
    <row r="97" spans="1:7">
      <c r="A97" s="2" t="s">
        <v>146</v>
      </c>
      <c r="B97" s="2" t="s">
        <v>195</v>
      </c>
      <c r="C97" s="2" t="s">
        <v>198</v>
      </c>
      <c r="D97" s="2" t="s">
        <v>199</v>
      </c>
      <c r="E97" s="8">
        <v>7115.2052729002153</v>
      </c>
      <c r="F97" s="9">
        <v>3622.1971999999996</v>
      </c>
      <c r="G97" s="10">
        <v>4294.7029060202158</v>
      </c>
    </row>
    <row r="98" spans="1:7">
      <c r="A98" s="2" t="s">
        <v>146</v>
      </c>
      <c r="B98" s="2" t="s">
        <v>195</v>
      </c>
      <c r="C98" s="2" t="s">
        <v>200</v>
      </c>
      <c r="D98" s="2" t="s">
        <v>201</v>
      </c>
      <c r="E98" s="8">
        <v>22196.958803880541</v>
      </c>
      <c r="F98" s="9">
        <v>6608.5280000000021</v>
      </c>
      <c r="G98" s="10">
        <v>8705.3694726805406</v>
      </c>
    </row>
    <row r="99" spans="1:7">
      <c r="A99" s="2" t="s">
        <v>146</v>
      </c>
      <c r="B99" s="2" t="s">
        <v>202</v>
      </c>
      <c r="C99" s="2" t="s">
        <v>203</v>
      </c>
      <c r="D99" s="2" t="s">
        <v>204</v>
      </c>
      <c r="E99" s="8">
        <v>17353.150402371204</v>
      </c>
      <c r="F99" s="9">
        <v>7775.2016000000003</v>
      </c>
      <c r="G99" s="10">
        <v>9414.0950577312033</v>
      </c>
    </row>
    <row r="100" spans="1:7">
      <c r="A100" s="2" t="s">
        <v>146</v>
      </c>
      <c r="B100" s="2" t="s">
        <v>202</v>
      </c>
      <c r="C100" s="2" t="s">
        <v>205</v>
      </c>
      <c r="D100" s="2" t="s">
        <v>206</v>
      </c>
      <c r="E100" s="8">
        <v>28511.373171692521</v>
      </c>
      <c r="F100" s="9">
        <v>9739.5663999999997</v>
      </c>
      <c r="G100" s="10">
        <v>12432.736689132518</v>
      </c>
    </row>
    <row r="101" spans="1:7">
      <c r="A101" s="2" t="s">
        <v>146</v>
      </c>
      <c r="B101" s="2" t="s">
        <v>202</v>
      </c>
      <c r="C101" s="2" t="s">
        <v>207</v>
      </c>
      <c r="D101" s="2" t="s">
        <v>208</v>
      </c>
      <c r="E101" s="8">
        <v>41264.284285723268</v>
      </c>
      <c r="F101" s="9">
        <v>11252.006399999998</v>
      </c>
      <c r="G101" s="10">
        <v>15149.650827163263</v>
      </c>
    </row>
    <row r="102" spans="1:7">
      <c r="A102" s="2" t="s">
        <v>146</v>
      </c>
      <c r="B102" s="2" t="s">
        <v>202</v>
      </c>
      <c r="C102" s="2" t="s">
        <v>209</v>
      </c>
      <c r="D102" s="2" t="s">
        <v>210</v>
      </c>
      <c r="E102" s="8">
        <v>36280.308753050704</v>
      </c>
      <c r="F102" s="9">
        <v>12133.751199999999</v>
      </c>
      <c r="G102" s="10">
        <v>15560.266004570709</v>
      </c>
    </row>
    <row r="103" spans="1:7">
      <c r="A103" s="2" t="s">
        <v>146</v>
      </c>
      <c r="B103" s="2" t="s">
        <v>202</v>
      </c>
      <c r="C103" s="2" t="s">
        <v>211</v>
      </c>
      <c r="D103" s="2" t="s">
        <v>212</v>
      </c>
      <c r="E103" s="8">
        <v>43128.96669455857</v>
      </c>
      <c r="F103" s="9">
        <v>5015.5755999999965</v>
      </c>
      <c r="G103" s="10">
        <v>9088.5458403185694</v>
      </c>
    </row>
    <row r="104" spans="1:7">
      <c r="A104" s="2" t="s">
        <v>146</v>
      </c>
      <c r="B104" s="2" t="s">
        <v>213</v>
      </c>
      <c r="C104" s="2" t="s">
        <v>214</v>
      </c>
      <c r="D104" s="2" t="s">
        <v>215</v>
      </c>
      <c r="E104" s="8">
        <v>30290</v>
      </c>
      <c r="F104" s="9">
        <v>25380</v>
      </c>
      <c r="G104" s="10">
        <v>28240</v>
      </c>
    </row>
    <row r="105" spans="1:7">
      <c r="A105" s="2" t="s">
        <v>146</v>
      </c>
      <c r="B105" s="2" t="s">
        <v>213</v>
      </c>
      <c r="C105" s="2" t="s">
        <v>216</v>
      </c>
      <c r="D105" s="2" t="s">
        <v>217</v>
      </c>
      <c r="E105" s="8">
        <v>38527.578495306923</v>
      </c>
      <c r="F105" s="9">
        <v>29665.7736</v>
      </c>
      <c r="G105" s="10">
        <v>33304.298441866922</v>
      </c>
    </row>
    <row r="106" spans="1:7">
      <c r="A106" s="2" t="s">
        <v>146</v>
      </c>
      <c r="B106" s="2" t="s">
        <v>213</v>
      </c>
      <c r="C106" s="2" t="s">
        <v>218</v>
      </c>
      <c r="D106" s="2" t="s">
        <v>517</v>
      </c>
      <c r="E106" s="8">
        <v>7531</v>
      </c>
      <c r="F106" s="9">
        <v>4520</v>
      </c>
      <c r="G106" s="10">
        <v>5231</v>
      </c>
    </row>
    <row r="107" spans="1:7">
      <c r="A107" s="2" t="s">
        <v>146</v>
      </c>
      <c r="B107" s="2" t="s">
        <v>213</v>
      </c>
      <c r="C107" s="2" t="s">
        <v>219</v>
      </c>
      <c r="D107" s="2" t="s">
        <v>220</v>
      </c>
      <c r="E107" s="8">
        <v>23159</v>
      </c>
      <c r="F107" s="9">
        <v>12320</v>
      </c>
      <c r="G107" s="10">
        <v>14504</v>
      </c>
    </row>
    <row r="108" spans="1:7">
      <c r="A108" s="2" t="s">
        <v>146</v>
      </c>
      <c r="B108" s="2" t="s">
        <v>213</v>
      </c>
      <c r="C108" s="2" t="s">
        <v>221</v>
      </c>
      <c r="D108" s="2" t="s">
        <v>222</v>
      </c>
      <c r="E108" s="8">
        <v>9004.014810870176</v>
      </c>
      <c r="F108" s="9">
        <v>271.61480000000029</v>
      </c>
      <c r="G108" s="10">
        <v>1121.9939729501766</v>
      </c>
    </row>
    <row r="109" spans="1:7">
      <c r="A109" s="2" t="s">
        <v>146</v>
      </c>
      <c r="B109" s="2" t="s">
        <v>223</v>
      </c>
      <c r="C109" s="2" t="s">
        <v>224</v>
      </c>
      <c r="D109" s="2" t="s">
        <v>225</v>
      </c>
      <c r="E109" s="8">
        <v>30160</v>
      </c>
      <c r="F109" s="9">
        <v>8836</v>
      </c>
      <c r="G109" s="10">
        <v>11684</v>
      </c>
    </row>
    <row r="110" spans="1:7">
      <c r="A110" s="2" t="s">
        <v>146</v>
      </c>
      <c r="B110" s="2" t="s">
        <v>223</v>
      </c>
      <c r="C110" s="2" t="s">
        <v>226</v>
      </c>
      <c r="D110" s="2" t="s">
        <v>227</v>
      </c>
      <c r="E110" s="8">
        <v>77119.496001639607</v>
      </c>
      <c r="F110" s="9">
        <v>10597.809599999993</v>
      </c>
      <c r="G110" s="10">
        <v>17881.319693799611</v>
      </c>
    </row>
    <row r="111" spans="1:7">
      <c r="A111" s="2" t="s">
        <v>146</v>
      </c>
      <c r="B111" s="2" t="s">
        <v>223</v>
      </c>
      <c r="C111" s="2" t="s">
        <v>228</v>
      </c>
      <c r="D111" s="2" t="s">
        <v>229</v>
      </c>
      <c r="E111" s="8">
        <v>14285.558269536781</v>
      </c>
      <c r="F111" s="9">
        <v>7088.3335999999999</v>
      </c>
      <c r="G111" s="10">
        <v>8437.5967920967796</v>
      </c>
    </row>
    <row r="112" spans="1:7">
      <c r="A112" s="2" t="s">
        <v>146</v>
      </c>
      <c r="B112" s="2" t="s">
        <v>223</v>
      </c>
      <c r="C112" s="2" t="s">
        <v>230</v>
      </c>
      <c r="D112" s="2" t="s">
        <v>231</v>
      </c>
      <c r="E112" s="8">
        <v>44169.879980082158</v>
      </c>
      <c r="F112" s="9">
        <v>20608.178</v>
      </c>
      <c r="G112" s="10">
        <v>24779.775588882163</v>
      </c>
    </row>
    <row r="113" spans="1:8">
      <c r="A113" s="2" t="s">
        <v>146</v>
      </c>
      <c r="B113" s="2" t="s">
        <v>223</v>
      </c>
      <c r="C113" s="2" t="s">
        <v>232</v>
      </c>
      <c r="D113" s="2" t="s">
        <v>233</v>
      </c>
      <c r="E113" s="8">
        <v>11616.638222879714</v>
      </c>
      <c r="F113" s="9">
        <v>1409.4843999999994</v>
      </c>
      <c r="G113" s="10">
        <v>2506.1666531197152</v>
      </c>
    </row>
    <row r="114" spans="1:8">
      <c r="A114" s="2" t="s">
        <v>146</v>
      </c>
      <c r="B114" s="2" t="s">
        <v>223</v>
      </c>
      <c r="C114" s="2" t="s">
        <v>234</v>
      </c>
      <c r="D114" s="2" t="s">
        <v>235</v>
      </c>
      <c r="E114" s="8">
        <v>27813.984248609937</v>
      </c>
      <c r="F114" s="9">
        <v>17924.043600000001</v>
      </c>
      <c r="G114" s="10">
        <v>20551.384087169936</v>
      </c>
    </row>
    <row r="115" spans="1:8">
      <c r="A115" s="2" t="s">
        <v>146</v>
      </c>
      <c r="B115" s="2" t="s">
        <v>236</v>
      </c>
      <c r="C115" s="2" t="s">
        <v>237</v>
      </c>
      <c r="D115" s="2" t="s">
        <v>238</v>
      </c>
      <c r="E115" s="8">
        <v>33263.268700307941</v>
      </c>
      <c r="F115" s="9">
        <v>9615.6608000000015</v>
      </c>
      <c r="G115" s="10">
        <v>12757.692803987939</v>
      </c>
    </row>
    <row r="116" spans="1:8">
      <c r="A116" s="2" t="s">
        <v>146</v>
      </c>
      <c r="B116" s="2" t="s">
        <v>236</v>
      </c>
      <c r="C116" s="2" t="s">
        <v>239</v>
      </c>
      <c r="D116" s="2" t="s">
        <v>240</v>
      </c>
      <c r="E116" s="8">
        <v>47923.371926887419</v>
      </c>
      <c r="F116" s="9">
        <v>0</v>
      </c>
      <c r="G116" s="10">
        <v>2103.9616689674222</v>
      </c>
    </row>
    <row r="117" spans="1:8">
      <c r="A117" s="2" t="s">
        <v>146</v>
      </c>
      <c r="B117" s="2" t="s">
        <v>236</v>
      </c>
      <c r="C117" s="2" t="s">
        <v>241</v>
      </c>
      <c r="D117" s="2" t="s">
        <v>242</v>
      </c>
      <c r="E117" s="8">
        <v>31682.367286532601</v>
      </c>
      <c r="F117" s="9">
        <v>22065.070400000001</v>
      </c>
      <c r="G117" s="10">
        <v>25057.218042372599</v>
      </c>
    </row>
    <row r="118" spans="1:8">
      <c r="A118" s="2" t="s">
        <v>146</v>
      </c>
      <c r="B118" s="2" t="s">
        <v>236</v>
      </c>
      <c r="C118" s="2" t="s">
        <v>243</v>
      </c>
      <c r="D118" s="2" t="s">
        <v>244</v>
      </c>
      <c r="E118" s="8">
        <v>25446.078860680445</v>
      </c>
      <c r="F118" s="9">
        <v>17455.779200000001</v>
      </c>
      <c r="G118" s="10">
        <v>19859.371381000445</v>
      </c>
    </row>
    <row r="119" spans="1:8">
      <c r="A119" s="2" t="s">
        <v>146</v>
      </c>
      <c r="B119" s="2" t="s">
        <v>245</v>
      </c>
      <c r="C119" s="2" t="s">
        <v>246</v>
      </c>
      <c r="D119" s="2" t="s">
        <v>247</v>
      </c>
      <c r="E119" s="8">
        <v>24506.269735340167</v>
      </c>
      <c r="F119" s="9">
        <v>13708.732000000004</v>
      </c>
      <c r="G119" s="10">
        <v>16022.991762540161</v>
      </c>
    </row>
    <row r="120" spans="1:8">
      <c r="A120" s="2" t="s">
        <v>146</v>
      </c>
      <c r="B120" s="2" t="s">
        <v>245</v>
      </c>
      <c r="C120" s="2" t="s">
        <v>248</v>
      </c>
      <c r="D120" s="2" t="s">
        <v>249</v>
      </c>
      <c r="E120" s="8">
        <v>5323</v>
      </c>
      <c r="F120" s="9">
        <v>2150</v>
      </c>
      <c r="G120" s="10">
        <v>2653</v>
      </c>
    </row>
    <row r="121" spans="1:8">
      <c r="A121" s="2" t="s">
        <v>146</v>
      </c>
      <c r="B121" s="2" t="s">
        <v>245</v>
      </c>
      <c r="C121" s="2" t="s">
        <v>250</v>
      </c>
      <c r="D121" s="2" t="s">
        <v>251</v>
      </c>
      <c r="E121" s="8">
        <v>22556.567919077985</v>
      </c>
      <c r="F121" s="9">
        <v>5802.1732000000011</v>
      </c>
      <c r="G121" s="10">
        <v>7932.1773217979826</v>
      </c>
    </row>
    <row r="122" spans="1:8">
      <c r="A122" s="2" t="s">
        <v>146</v>
      </c>
      <c r="B122" s="2" t="s">
        <v>245</v>
      </c>
      <c r="C122" s="2" t="s">
        <v>252</v>
      </c>
      <c r="D122" s="2" t="s">
        <v>253</v>
      </c>
      <c r="E122" s="8">
        <v>24614.267360990514</v>
      </c>
      <c r="F122" s="9">
        <v>12380.529600000002</v>
      </c>
      <c r="G122" s="10">
        <v>14705.240765150509</v>
      </c>
    </row>
    <row r="123" spans="1:8">
      <c r="A123" s="2" t="s">
        <v>146</v>
      </c>
      <c r="B123" s="2" t="s">
        <v>78</v>
      </c>
      <c r="C123" s="2" t="s">
        <v>254</v>
      </c>
      <c r="D123" s="2" t="s">
        <v>255</v>
      </c>
      <c r="E123" s="8">
        <v>41641.12706458832</v>
      </c>
      <c r="F123" s="9">
        <v>18840.257599999997</v>
      </c>
      <c r="G123" s="10">
        <v>22773.455857548317</v>
      </c>
    </row>
    <row r="124" spans="1:8">
      <c r="A124" s="2" t="s">
        <v>146</v>
      </c>
      <c r="B124" s="2" t="s">
        <v>256</v>
      </c>
      <c r="C124" s="2" t="s">
        <v>256</v>
      </c>
      <c r="D124" s="2" t="s">
        <v>256</v>
      </c>
      <c r="E124" s="8">
        <v>940233.10290076025</v>
      </c>
      <c r="F124" s="9">
        <v>77278.498000000021</v>
      </c>
      <c r="G124" s="10">
        <v>198989</v>
      </c>
    </row>
    <row r="125" spans="1:8">
      <c r="A125" s="3"/>
      <c r="B125" s="3" t="s">
        <v>146</v>
      </c>
      <c r="C125" s="3" t="s">
        <v>84</v>
      </c>
      <c r="D125" s="3"/>
      <c r="E125" s="6">
        <f t="shared" ref="E125:G125" si="2">SUM(E74:E124)</f>
        <v>2474895.2676747981</v>
      </c>
      <c r="F125" s="6">
        <f t="shared" si="2"/>
        <v>560073.09120000014</v>
      </c>
      <c r="G125" s="6">
        <f t="shared" si="2"/>
        <v>827719.78519291792</v>
      </c>
    </row>
    <row r="126" spans="1:8">
      <c r="A126" s="2" t="s">
        <v>257</v>
      </c>
      <c r="B126" s="2" t="s">
        <v>258</v>
      </c>
      <c r="C126" s="2" t="s">
        <v>259</v>
      </c>
      <c r="D126" s="2" t="s">
        <v>260</v>
      </c>
      <c r="E126" s="8">
        <v>45133.872553719404</v>
      </c>
      <c r="F126" s="9">
        <v>11364.789199999999</v>
      </c>
      <c r="G126" s="10">
        <v>15222.541470039403</v>
      </c>
      <c r="H126" s="1"/>
    </row>
    <row r="127" spans="1:8">
      <c r="A127" s="2" t="s">
        <v>257</v>
      </c>
      <c r="B127" s="2" t="s">
        <v>258</v>
      </c>
      <c r="C127" s="2" t="s">
        <v>261</v>
      </c>
      <c r="D127" s="2" t="s">
        <v>262</v>
      </c>
      <c r="E127" s="8">
        <v>33772.191178628156</v>
      </c>
      <c r="F127" s="9">
        <v>12148.314400000003</v>
      </c>
      <c r="G127" s="10">
        <v>15035.11007686815</v>
      </c>
    </row>
    <row r="128" spans="1:8">
      <c r="A128" s="2" t="s">
        <v>257</v>
      </c>
      <c r="B128" s="2" t="s">
        <v>258</v>
      </c>
      <c r="C128" s="2" t="s">
        <v>263</v>
      </c>
      <c r="D128" s="2" t="s">
        <v>264</v>
      </c>
      <c r="E128" s="8">
        <v>31698.260554137163</v>
      </c>
      <c r="F128" s="9">
        <v>9814.6652000000031</v>
      </c>
      <c r="G128" s="10">
        <v>12524.453280057161</v>
      </c>
    </row>
    <row r="129" spans="1:7">
      <c r="A129" s="2" t="s">
        <v>257</v>
      </c>
      <c r="B129" s="2" t="s">
        <v>258</v>
      </c>
      <c r="C129" s="2" t="s">
        <v>265</v>
      </c>
      <c r="D129" s="2" t="s">
        <v>266</v>
      </c>
      <c r="E129" s="8">
        <v>20482.198005120968</v>
      </c>
      <c r="F129" s="9">
        <v>6131.3616000000038</v>
      </c>
      <c r="G129" s="10">
        <v>7882.0893964809657</v>
      </c>
    </row>
    <row r="130" spans="1:7">
      <c r="A130" s="2" t="s">
        <v>257</v>
      </c>
      <c r="B130" s="2" t="s">
        <v>258</v>
      </c>
      <c r="C130" s="2" t="s">
        <v>267</v>
      </c>
      <c r="D130" s="2" t="s">
        <v>268</v>
      </c>
      <c r="E130" s="8">
        <v>28664.155795213726</v>
      </c>
      <c r="F130" s="9">
        <v>0</v>
      </c>
      <c r="G130" s="10">
        <v>1865.1950918537259</v>
      </c>
    </row>
    <row r="131" spans="1:7">
      <c r="A131" s="2" t="s">
        <v>257</v>
      </c>
      <c r="B131" s="2" t="s">
        <v>258</v>
      </c>
      <c r="C131" s="2" t="s">
        <v>269</v>
      </c>
      <c r="D131" s="2" t="s">
        <v>270</v>
      </c>
      <c r="E131" s="8">
        <v>10787.16960034198</v>
      </c>
      <c r="F131" s="9">
        <v>1469.0727999999999</v>
      </c>
      <c r="G131" s="10">
        <v>2391.5478592219806</v>
      </c>
    </row>
    <row r="132" spans="1:7">
      <c r="A132" s="2" t="s">
        <v>257</v>
      </c>
      <c r="B132" s="2" t="s">
        <v>258</v>
      </c>
      <c r="C132" s="2" t="s">
        <v>271</v>
      </c>
      <c r="D132" s="2" t="s">
        <v>272</v>
      </c>
      <c r="E132" s="8">
        <v>70205.338874362351</v>
      </c>
      <c r="F132" s="9">
        <v>15835.124400000001</v>
      </c>
      <c r="G132" s="10">
        <v>21836.367848602356</v>
      </c>
    </row>
    <row r="133" spans="1:7">
      <c r="A133" s="2" t="s">
        <v>257</v>
      </c>
      <c r="B133" s="2" t="s">
        <v>273</v>
      </c>
      <c r="C133" s="2" t="s">
        <v>274</v>
      </c>
      <c r="D133" s="2" t="s">
        <v>275</v>
      </c>
      <c r="E133" s="8">
        <v>15231.95673686762</v>
      </c>
      <c r="F133" s="9">
        <v>3079.9156000000003</v>
      </c>
      <c r="G133" s="10">
        <v>4382.2725466276188</v>
      </c>
    </row>
    <row r="134" spans="1:7">
      <c r="A134" s="2" t="s">
        <v>257</v>
      </c>
      <c r="B134" s="2" t="s">
        <v>273</v>
      </c>
      <c r="C134" s="2" t="s">
        <v>276</v>
      </c>
      <c r="D134" s="2" t="s">
        <v>51</v>
      </c>
      <c r="E134" s="8">
        <v>85231.381489983221</v>
      </c>
      <c r="F134" s="9">
        <v>19523.727600000013</v>
      </c>
      <c r="G134" s="10">
        <v>26809.646494943212</v>
      </c>
    </row>
    <row r="135" spans="1:7">
      <c r="A135" s="2" t="s">
        <v>257</v>
      </c>
      <c r="B135" s="2" t="s">
        <v>273</v>
      </c>
      <c r="C135" s="2" t="s">
        <v>277</v>
      </c>
      <c r="D135" s="2" t="s">
        <v>278</v>
      </c>
      <c r="E135" s="8">
        <v>41215.816014637174</v>
      </c>
      <c r="F135" s="9">
        <v>7223.6516000000047</v>
      </c>
      <c r="G135" s="10">
        <v>10746.381289997167</v>
      </c>
    </row>
    <row r="136" spans="1:7">
      <c r="A136" s="2" t="s">
        <v>257</v>
      </c>
      <c r="B136" s="2" t="s">
        <v>273</v>
      </c>
      <c r="C136" s="2" t="s">
        <v>279</v>
      </c>
      <c r="D136" s="2" t="s">
        <v>280</v>
      </c>
      <c r="E136" s="8">
        <v>11062.480193390151</v>
      </c>
      <c r="F136" s="9">
        <v>951.84959999999955</v>
      </c>
      <c r="G136" s="10">
        <v>1897.9098695501507</v>
      </c>
    </row>
    <row r="137" spans="1:7">
      <c r="A137" s="2" t="s">
        <v>257</v>
      </c>
      <c r="B137" s="2" t="s">
        <v>273</v>
      </c>
      <c r="C137" s="2" t="s">
        <v>281</v>
      </c>
      <c r="D137" s="2" t="s">
        <v>282</v>
      </c>
      <c r="E137" s="8">
        <v>66216.748216400025</v>
      </c>
      <c r="F137" s="9">
        <v>0</v>
      </c>
      <c r="G137" s="10">
        <v>4417.7843436000257</v>
      </c>
    </row>
    <row r="138" spans="1:7">
      <c r="A138" s="2" t="s">
        <v>257</v>
      </c>
      <c r="B138" s="2" t="s">
        <v>273</v>
      </c>
      <c r="C138" s="2" t="s">
        <v>283</v>
      </c>
      <c r="D138" s="2" t="s">
        <v>284</v>
      </c>
      <c r="E138" s="8">
        <v>60950.579889044719</v>
      </c>
      <c r="F138" s="9">
        <v>0</v>
      </c>
      <c r="G138" s="10">
        <v>4728.1944848847124</v>
      </c>
    </row>
    <row r="139" spans="1:7">
      <c r="A139" s="2" t="s">
        <v>257</v>
      </c>
      <c r="B139" s="2" t="s">
        <v>285</v>
      </c>
      <c r="C139" s="2" t="s">
        <v>286</v>
      </c>
      <c r="D139" s="2" t="s">
        <v>287</v>
      </c>
      <c r="E139" s="8">
        <v>23971.361595528993</v>
      </c>
      <c r="F139" s="9">
        <v>4991.2684000000008</v>
      </c>
      <c r="G139" s="10">
        <v>7040.43355216899</v>
      </c>
    </row>
    <row r="140" spans="1:7">
      <c r="A140" s="2" t="s">
        <v>257</v>
      </c>
      <c r="B140" s="2" t="s">
        <v>285</v>
      </c>
      <c r="C140" s="2" t="s">
        <v>288</v>
      </c>
      <c r="D140" s="2" t="s">
        <v>289</v>
      </c>
      <c r="E140" s="8">
        <v>133631.66574564096</v>
      </c>
      <c r="F140" s="9">
        <v>23855.406799999997</v>
      </c>
      <c r="G140" s="10">
        <v>41152.348910920962</v>
      </c>
    </row>
    <row r="141" spans="1:7">
      <c r="A141" s="2" t="s">
        <v>257</v>
      </c>
      <c r="B141" s="2" t="s">
        <v>285</v>
      </c>
      <c r="C141" s="2" t="s">
        <v>290</v>
      </c>
      <c r="D141" s="2" t="s">
        <v>291</v>
      </c>
      <c r="E141" s="8">
        <v>16444.688522774031</v>
      </c>
      <c r="F141" s="9">
        <v>3939.982</v>
      </c>
      <c r="G141" s="10">
        <v>5346.1316499740296</v>
      </c>
    </row>
    <row r="142" spans="1:7">
      <c r="A142" s="2" t="s">
        <v>257</v>
      </c>
      <c r="B142" s="2" t="s">
        <v>285</v>
      </c>
      <c r="C142" s="2" t="s">
        <v>292</v>
      </c>
      <c r="D142" s="2" t="s">
        <v>293</v>
      </c>
      <c r="E142" s="8">
        <v>82446.995896753171</v>
      </c>
      <c r="F142" s="9">
        <v>14186.144400000005</v>
      </c>
      <c r="G142" s="10">
        <v>21972.581662993165</v>
      </c>
    </row>
    <row r="143" spans="1:7">
      <c r="A143" s="2" t="s">
        <v>257</v>
      </c>
      <c r="B143" s="2" t="s">
        <v>285</v>
      </c>
      <c r="C143" s="2" t="s">
        <v>294</v>
      </c>
      <c r="D143" s="2" t="s">
        <v>295</v>
      </c>
      <c r="E143" s="8">
        <v>123021</v>
      </c>
      <c r="F143" s="9">
        <v>5418</v>
      </c>
      <c r="G143" s="10">
        <v>15934</v>
      </c>
    </row>
    <row r="144" spans="1:7">
      <c r="A144" s="3"/>
      <c r="B144" s="3" t="s">
        <v>257</v>
      </c>
      <c r="C144" s="3" t="s">
        <v>84</v>
      </c>
      <c r="D144" s="3"/>
      <c r="E144" s="6">
        <f t="shared" ref="E144:G144" si="3">SUM(E126:E143)</f>
        <v>900167.86086254392</v>
      </c>
      <c r="F144" s="6">
        <f t="shared" si="3"/>
        <v>139933.27360000001</v>
      </c>
      <c r="G144" s="6">
        <f t="shared" si="3"/>
        <v>221184.98982878379</v>
      </c>
    </row>
    <row r="145" spans="1:9">
      <c r="A145" s="2" t="s">
        <v>296</v>
      </c>
      <c r="B145" s="2" t="s">
        <v>297</v>
      </c>
      <c r="C145" s="2" t="s">
        <v>298</v>
      </c>
      <c r="D145" s="2" t="s">
        <v>513</v>
      </c>
      <c r="E145" s="8">
        <v>24310</v>
      </c>
      <c r="F145" s="9">
        <v>2200</v>
      </c>
      <c r="G145" s="10">
        <v>4331</v>
      </c>
      <c r="H145" s="7"/>
      <c r="I145" s="7"/>
    </row>
    <row r="146" spans="1:9">
      <c r="A146" s="2" t="s">
        <v>296</v>
      </c>
      <c r="B146" s="2" t="s">
        <v>297</v>
      </c>
      <c r="C146" s="2" t="s">
        <v>299</v>
      </c>
      <c r="D146" s="2" t="s">
        <v>300</v>
      </c>
      <c r="E146" s="8">
        <v>19531.125047318197</v>
      </c>
      <c r="F146" s="9">
        <v>0</v>
      </c>
      <c r="G146" s="10">
        <v>-5485.070275561804</v>
      </c>
    </row>
    <row r="147" spans="1:9">
      <c r="A147" s="2" t="s">
        <v>296</v>
      </c>
      <c r="B147" s="2" t="s">
        <v>297</v>
      </c>
      <c r="C147" s="2" t="s">
        <v>301</v>
      </c>
      <c r="D147" s="2" t="s">
        <v>302</v>
      </c>
      <c r="E147" s="8">
        <v>4310.5447812376888</v>
      </c>
      <c r="F147" s="9">
        <v>0</v>
      </c>
      <c r="G147" s="10">
        <v>-262.79067300231145</v>
      </c>
    </row>
    <row r="148" spans="1:9">
      <c r="A148" s="2" t="s">
        <v>296</v>
      </c>
      <c r="B148" s="2" t="s">
        <v>303</v>
      </c>
      <c r="C148" s="2" t="s">
        <v>304</v>
      </c>
      <c r="D148" s="2" t="s">
        <v>516</v>
      </c>
      <c r="E148" s="8">
        <v>2965.8459342007536</v>
      </c>
      <c r="F148" s="9">
        <v>263.32279999999992</v>
      </c>
      <c r="G148" s="10">
        <v>516.9452930807538</v>
      </c>
    </row>
    <row r="149" spans="1:9">
      <c r="A149" s="2" t="s">
        <v>296</v>
      </c>
      <c r="B149" s="2" t="s">
        <v>303</v>
      </c>
      <c r="C149" s="2" t="s">
        <v>305</v>
      </c>
      <c r="D149" s="2" t="s">
        <v>306</v>
      </c>
      <c r="E149" s="8">
        <v>12406.041393348378</v>
      </c>
      <c r="F149" s="9">
        <v>594.5619999999999</v>
      </c>
      <c r="G149" s="10">
        <v>1655.1186885483785</v>
      </c>
    </row>
    <row r="150" spans="1:9">
      <c r="A150" s="2" t="s">
        <v>296</v>
      </c>
      <c r="B150" s="2" t="s">
        <v>303</v>
      </c>
      <c r="C150" s="2" t="s">
        <v>307</v>
      </c>
      <c r="D150" s="2" t="s">
        <v>308</v>
      </c>
      <c r="E150" s="8">
        <v>3222.9541739895412</v>
      </c>
      <c r="F150" s="9">
        <v>335.45319999999992</v>
      </c>
      <c r="G150" s="10">
        <v>611.42386470954125</v>
      </c>
    </row>
    <row r="151" spans="1:9">
      <c r="A151" s="2" t="s">
        <v>296</v>
      </c>
      <c r="B151" s="2" t="s">
        <v>303</v>
      </c>
      <c r="C151" s="2" t="s">
        <v>309</v>
      </c>
      <c r="D151" s="2" t="s">
        <v>310</v>
      </c>
      <c r="E151" s="8">
        <v>6961</v>
      </c>
      <c r="F151" s="9">
        <v>1328</v>
      </c>
      <c r="G151" s="10">
        <v>1923</v>
      </c>
    </row>
    <row r="152" spans="1:9">
      <c r="A152" s="2" t="s">
        <v>296</v>
      </c>
      <c r="B152" s="2" t="s">
        <v>303</v>
      </c>
      <c r="C152" s="2" t="s">
        <v>311</v>
      </c>
      <c r="D152" s="2" t="s">
        <v>312</v>
      </c>
      <c r="E152" s="8">
        <v>4165</v>
      </c>
      <c r="F152" s="9">
        <v>1314</v>
      </c>
      <c r="G152" s="10">
        <v>1670</v>
      </c>
    </row>
    <row r="153" spans="1:9">
      <c r="A153" s="2" t="s">
        <v>296</v>
      </c>
      <c r="B153" s="2" t="s">
        <v>303</v>
      </c>
      <c r="C153" s="2" t="s">
        <v>313</v>
      </c>
      <c r="D153" s="2" t="s">
        <v>314</v>
      </c>
      <c r="E153" s="8">
        <v>3123.9788781416451</v>
      </c>
      <c r="F153" s="9">
        <v>423.9384</v>
      </c>
      <c r="G153" s="10">
        <v>690.62016678164537</v>
      </c>
    </row>
    <row r="154" spans="1:9">
      <c r="A154" s="2" t="s">
        <v>296</v>
      </c>
      <c r="B154" s="2" t="s">
        <v>315</v>
      </c>
      <c r="C154" s="2" t="s">
        <v>316</v>
      </c>
      <c r="D154" s="2" t="s">
        <v>317</v>
      </c>
      <c r="E154" s="8">
        <v>4743.9883182267504</v>
      </c>
      <c r="F154" s="9">
        <v>554.46799999999985</v>
      </c>
      <c r="G154" s="10">
        <v>960.24621102675064</v>
      </c>
    </row>
    <row r="155" spans="1:9">
      <c r="A155" s="2" t="s">
        <v>296</v>
      </c>
      <c r="B155" s="2" t="s">
        <v>315</v>
      </c>
      <c r="C155" s="2" t="s">
        <v>318</v>
      </c>
      <c r="D155" s="2" t="s">
        <v>319</v>
      </c>
      <c r="E155" s="8">
        <v>6656.3730575407017</v>
      </c>
      <c r="F155" s="9">
        <v>929.38040000000092</v>
      </c>
      <c r="G155" s="10">
        <v>1498.0624893807008</v>
      </c>
    </row>
    <row r="156" spans="1:9">
      <c r="A156" s="2" t="s">
        <v>296</v>
      </c>
      <c r="B156" s="2" t="s">
        <v>315</v>
      </c>
      <c r="C156" s="2" t="s">
        <v>320</v>
      </c>
      <c r="D156" s="2" t="s">
        <v>321</v>
      </c>
      <c r="E156" s="8">
        <v>9799.6919360204411</v>
      </c>
      <c r="F156" s="9">
        <v>874.00560000000041</v>
      </c>
      <c r="G156" s="10">
        <v>1711.6213097804412</v>
      </c>
    </row>
    <row r="157" spans="1:9">
      <c r="A157" s="2" t="s">
        <v>296</v>
      </c>
      <c r="B157" s="2" t="s">
        <v>315</v>
      </c>
      <c r="C157" s="2" t="s">
        <v>322</v>
      </c>
      <c r="D157" s="2" t="s">
        <v>323</v>
      </c>
      <c r="E157" s="8">
        <v>2730.352988907483</v>
      </c>
      <c r="F157" s="9">
        <v>482.96</v>
      </c>
      <c r="G157" s="10">
        <v>716.51580490748302</v>
      </c>
    </row>
    <row r="158" spans="1:9">
      <c r="A158" s="2" t="s">
        <v>296</v>
      </c>
      <c r="B158" s="2" t="s">
        <v>315</v>
      </c>
      <c r="C158" s="2" t="s">
        <v>324</v>
      </c>
      <c r="D158" s="2" t="s">
        <v>325</v>
      </c>
      <c r="E158" s="8">
        <v>2783.8224016069212</v>
      </c>
      <c r="F158" s="9">
        <v>260.85879999999997</v>
      </c>
      <c r="G158" s="10">
        <v>499.1109060869212</v>
      </c>
    </row>
    <row r="159" spans="1:9">
      <c r="A159" s="2" t="s">
        <v>296</v>
      </c>
      <c r="B159" s="2" t="s">
        <v>315</v>
      </c>
      <c r="C159" s="2" t="s">
        <v>326</v>
      </c>
      <c r="D159" s="2" t="s">
        <v>327</v>
      </c>
      <c r="E159" s="8">
        <v>3897.5788916654319</v>
      </c>
      <c r="F159" s="9">
        <v>145.41040000000021</v>
      </c>
      <c r="G159" s="10">
        <v>478.16631150543162</v>
      </c>
    </row>
    <row r="160" spans="1:9">
      <c r="A160" s="2" t="s">
        <v>296</v>
      </c>
      <c r="B160" s="2" t="s">
        <v>315</v>
      </c>
      <c r="C160" s="2" t="s">
        <v>328</v>
      </c>
      <c r="D160" s="2" t="s">
        <v>329</v>
      </c>
      <c r="E160" s="8">
        <v>4662.0777285595277</v>
      </c>
      <c r="F160" s="9">
        <v>532.55919999999969</v>
      </c>
      <c r="G160" s="10">
        <v>931.27073687952816</v>
      </c>
    </row>
    <row r="161" spans="1:7">
      <c r="A161" s="2" t="s">
        <v>296</v>
      </c>
      <c r="B161" s="2" t="s">
        <v>315</v>
      </c>
      <c r="C161" s="2" t="s">
        <v>330</v>
      </c>
      <c r="D161" s="2" t="s">
        <v>331</v>
      </c>
      <c r="E161" s="8">
        <v>11522</v>
      </c>
      <c r="F161" s="9">
        <v>3136</v>
      </c>
      <c r="G161" s="10">
        <v>4122</v>
      </c>
    </row>
    <row r="162" spans="1:7">
      <c r="A162" s="2" t="s">
        <v>296</v>
      </c>
      <c r="B162" s="2" t="s">
        <v>332</v>
      </c>
      <c r="C162" s="2" t="s">
        <v>333</v>
      </c>
      <c r="D162" s="2" t="s">
        <v>334</v>
      </c>
      <c r="E162" s="8">
        <v>3777</v>
      </c>
      <c r="F162" s="9">
        <v>661.34720000000016</v>
      </c>
      <c r="G162" s="10">
        <v>911</v>
      </c>
    </row>
    <row r="163" spans="1:7">
      <c r="A163" s="2" t="s">
        <v>296</v>
      </c>
      <c r="B163" s="2" t="s">
        <v>332</v>
      </c>
      <c r="C163" s="2" t="s">
        <v>335</v>
      </c>
      <c r="D163" s="2" t="s">
        <v>336</v>
      </c>
      <c r="E163" s="8">
        <v>15264.948502150253</v>
      </c>
      <c r="F163" s="9">
        <v>2296.0871999999999</v>
      </c>
      <c r="G163" s="10">
        <v>3600.8737792702523</v>
      </c>
    </row>
    <row r="164" spans="1:7">
      <c r="A164" s="2" t="s">
        <v>296</v>
      </c>
      <c r="B164" s="2" t="s">
        <v>332</v>
      </c>
      <c r="C164" s="2" t="s">
        <v>337</v>
      </c>
      <c r="D164" s="2" t="s">
        <v>338</v>
      </c>
      <c r="E164" s="8">
        <v>19027.14739144902</v>
      </c>
      <c r="F164" s="9">
        <v>0</v>
      </c>
      <c r="G164" s="10">
        <v>1116.4695154490219</v>
      </c>
    </row>
    <row r="165" spans="1:7">
      <c r="A165" s="2" t="s">
        <v>296</v>
      </c>
      <c r="B165" s="2" t="s">
        <v>332</v>
      </c>
      <c r="C165" s="2" t="s">
        <v>339</v>
      </c>
      <c r="D165" s="2" t="s">
        <v>340</v>
      </c>
      <c r="E165" s="8">
        <v>4414.0706654004307</v>
      </c>
      <c r="F165" s="9">
        <v>1174.752</v>
      </c>
      <c r="G165" s="10">
        <v>1552.2338846004304</v>
      </c>
    </row>
    <row r="166" spans="1:7">
      <c r="A166" s="2" t="s">
        <v>296</v>
      </c>
      <c r="B166" s="2" t="s">
        <v>332</v>
      </c>
      <c r="C166" s="2" t="s">
        <v>341</v>
      </c>
      <c r="D166" s="2" t="s">
        <v>342</v>
      </c>
      <c r="E166" s="8">
        <v>8221.7754378476584</v>
      </c>
      <c r="F166" s="9">
        <v>57.970800000000054</v>
      </c>
      <c r="G166" s="10">
        <v>761.03821752765816</v>
      </c>
    </row>
    <row r="167" spans="1:7">
      <c r="A167" s="2" t="s">
        <v>296</v>
      </c>
      <c r="B167" s="2" t="s">
        <v>332</v>
      </c>
      <c r="C167" s="2" t="s">
        <v>343</v>
      </c>
      <c r="D167" s="2" t="s">
        <v>344</v>
      </c>
      <c r="E167" s="8">
        <v>4307.1318400015552</v>
      </c>
      <c r="F167" s="9">
        <v>456.95440000000053</v>
      </c>
      <c r="G167" s="10">
        <v>825.04368224155405</v>
      </c>
    </row>
    <row r="168" spans="1:7">
      <c r="A168" s="2" t="s">
        <v>296</v>
      </c>
      <c r="B168" s="2" t="s">
        <v>345</v>
      </c>
      <c r="C168" s="2" t="s">
        <v>346</v>
      </c>
      <c r="D168" s="2" t="s">
        <v>347</v>
      </c>
      <c r="E168" s="8">
        <v>60056.986850976995</v>
      </c>
      <c r="F168" s="9">
        <v>7257.2212</v>
      </c>
      <c r="G168" s="10">
        <v>15665</v>
      </c>
    </row>
    <row r="169" spans="1:7">
      <c r="A169" s="2" t="s">
        <v>296</v>
      </c>
      <c r="B169" s="2" t="s">
        <v>345</v>
      </c>
      <c r="C169" s="2" t="s">
        <v>348</v>
      </c>
      <c r="D169" s="2" t="s">
        <v>349</v>
      </c>
      <c r="E169" s="8">
        <v>12360</v>
      </c>
      <c r="F169" s="9">
        <v>1408</v>
      </c>
      <c r="G169" s="10">
        <v>2465</v>
      </c>
    </row>
    <row r="170" spans="1:7">
      <c r="A170" s="2" t="s">
        <v>296</v>
      </c>
      <c r="B170" s="2" t="s">
        <v>345</v>
      </c>
      <c r="C170" s="2" t="s">
        <v>350</v>
      </c>
      <c r="D170" s="2" t="s">
        <v>351</v>
      </c>
      <c r="E170" s="8">
        <v>6508.4789373082131</v>
      </c>
      <c r="F170" s="9">
        <v>1228.1284000000005</v>
      </c>
      <c r="G170" s="10">
        <v>1784.8845499482122</v>
      </c>
    </row>
    <row r="171" spans="1:7">
      <c r="A171" s="2" t="s">
        <v>296</v>
      </c>
      <c r="B171" s="2" t="s">
        <v>4</v>
      </c>
      <c r="C171" s="2" t="s">
        <v>352</v>
      </c>
      <c r="D171" s="2" t="s">
        <v>353</v>
      </c>
      <c r="E171" s="8">
        <v>19124.985040218209</v>
      </c>
      <c r="F171" s="9">
        <v>1926.1644000000015</v>
      </c>
      <c r="G171" s="10">
        <v>3561.2179984582071</v>
      </c>
    </row>
    <row r="172" spans="1:7">
      <c r="A172" s="3"/>
      <c r="B172" s="3" t="s">
        <v>296</v>
      </c>
      <c r="C172" s="3" t="s">
        <v>84</v>
      </c>
      <c r="D172" s="3"/>
      <c r="E172" s="6">
        <f t="shared" ref="E172:G172" si="4">SUM(E145:E171)</f>
        <v>280854.90019611578</v>
      </c>
      <c r="F172" s="6">
        <f t="shared" si="4"/>
        <v>29841.544400000006</v>
      </c>
      <c r="G172" s="6">
        <f t="shared" si="4"/>
        <v>48810.002461618802</v>
      </c>
    </row>
    <row r="173" spans="1:7">
      <c r="A173" s="2" t="s">
        <v>354</v>
      </c>
      <c r="B173" s="2" t="s">
        <v>355</v>
      </c>
      <c r="C173" s="2" t="s">
        <v>356</v>
      </c>
      <c r="D173" s="2" t="s">
        <v>357</v>
      </c>
      <c r="E173" s="8">
        <v>59479.602216270818</v>
      </c>
      <c r="F173" s="9">
        <v>6884.2332000000024</v>
      </c>
      <c r="G173" s="10">
        <v>11968.801594990815</v>
      </c>
    </row>
    <row r="174" spans="1:7">
      <c r="A174" s="2" t="s">
        <v>354</v>
      </c>
      <c r="B174" s="2" t="s">
        <v>355</v>
      </c>
      <c r="C174" s="2" t="s">
        <v>358</v>
      </c>
      <c r="D174" s="2" t="s">
        <v>359</v>
      </c>
      <c r="E174" s="8">
        <v>56560.399812297241</v>
      </c>
      <c r="F174" s="9">
        <v>11822.566800000008</v>
      </c>
      <c r="G174" s="10">
        <v>16657.120113577228</v>
      </c>
    </row>
    <row r="175" spans="1:7">
      <c r="A175" s="2" t="s">
        <v>354</v>
      </c>
      <c r="B175" s="2" t="s">
        <v>355</v>
      </c>
      <c r="C175" s="2" t="s">
        <v>360</v>
      </c>
      <c r="D175" s="2" t="s">
        <v>361</v>
      </c>
      <c r="E175" s="8">
        <v>97829.685239633851</v>
      </c>
      <c r="F175" s="9">
        <v>11090.117200000008</v>
      </c>
      <c r="G175" s="10">
        <v>19453.096504753834</v>
      </c>
    </row>
    <row r="176" spans="1:7">
      <c r="A176" s="2" t="s">
        <v>354</v>
      </c>
      <c r="B176" s="2" t="s">
        <v>355</v>
      </c>
      <c r="C176" s="2" t="s">
        <v>362</v>
      </c>
      <c r="D176" s="2" t="s">
        <v>363</v>
      </c>
      <c r="E176" s="8">
        <v>35048.6312009424</v>
      </c>
      <c r="F176" s="9">
        <v>0</v>
      </c>
      <c r="G176" s="10">
        <v>2583.0612156623974</v>
      </c>
    </row>
    <row r="177" spans="1:7">
      <c r="A177" s="2" t="s">
        <v>354</v>
      </c>
      <c r="B177" s="2" t="s">
        <v>355</v>
      </c>
      <c r="C177" s="2" t="s">
        <v>364</v>
      </c>
      <c r="D177" s="2" t="s">
        <v>365</v>
      </c>
      <c r="E177" s="8">
        <v>22374.105097018106</v>
      </c>
      <c r="F177" s="9">
        <v>2459.5468000000001</v>
      </c>
      <c r="G177" s="10">
        <v>4371.911806298107</v>
      </c>
    </row>
    <row r="178" spans="1:7">
      <c r="A178" s="2" t="s">
        <v>354</v>
      </c>
      <c r="B178" s="2" t="s">
        <v>366</v>
      </c>
      <c r="C178" s="2" t="s">
        <v>367</v>
      </c>
      <c r="D178" s="2" t="s">
        <v>368</v>
      </c>
      <c r="E178" s="8">
        <v>13835.586666940497</v>
      </c>
      <c r="F178" s="9">
        <v>3624.7108000000007</v>
      </c>
      <c r="G178" s="10">
        <v>5415.2695506204946</v>
      </c>
    </row>
    <row r="179" spans="1:7">
      <c r="A179" s="2" t="s">
        <v>354</v>
      </c>
      <c r="B179" s="2" t="s">
        <v>366</v>
      </c>
      <c r="C179" s="2" t="s">
        <v>369</v>
      </c>
      <c r="D179" s="2" t="s">
        <v>370</v>
      </c>
      <c r="E179" s="8">
        <v>19636.926225638359</v>
      </c>
      <c r="F179" s="9">
        <v>2986.3444000000018</v>
      </c>
      <c r="G179" s="10">
        <v>4665.0647118783563</v>
      </c>
    </row>
    <row r="180" spans="1:7">
      <c r="A180" s="2" t="s">
        <v>354</v>
      </c>
      <c r="B180" s="2" t="s">
        <v>366</v>
      </c>
      <c r="C180" s="2" t="s">
        <v>371</v>
      </c>
      <c r="D180" s="2" t="s">
        <v>372</v>
      </c>
      <c r="E180" s="8">
        <v>144122.82016656018</v>
      </c>
      <c r="F180" s="9">
        <v>25771.073999999993</v>
      </c>
      <c r="G180" s="10">
        <v>38090.901976960187</v>
      </c>
    </row>
    <row r="181" spans="1:7">
      <c r="A181" s="2" t="s">
        <v>354</v>
      </c>
      <c r="B181" s="2" t="s">
        <v>366</v>
      </c>
      <c r="C181" s="2" t="s">
        <v>373</v>
      </c>
      <c r="D181" s="2" t="s">
        <v>374</v>
      </c>
      <c r="E181" s="8">
        <v>124411.94688080561</v>
      </c>
      <c r="F181" s="9">
        <v>21752.103600000017</v>
      </c>
      <c r="G181" s="10">
        <v>32387.2482953656</v>
      </c>
    </row>
    <row r="182" spans="1:7">
      <c r="A182" s="2" t="s">
        <v>354</v>
      </c>
      <c r="B182" s="2" t="s">
        <v>375</v>
      </c>
      <c r="C182" s="2" t="s">
        <v>376</v>
      </c>
      <c r="D182" s="2" t="s">
        <v>377</v>
      </c>
      <c r="E182" s="8">
        <v>38616.292439781508</v>
      </c>
      <c r="F182" s="9">
        <v>7284.3375999999989</v>
      </c>
      <c r="G182" s="10">
        <v>10585.215200741513</v>
      </c>
    </row>
    <row r="183" spans="1:7">
      <c r="A183" s="2" t="s">
        <v>354</v>
      </c>
      <c r="B183" s="2" t="s">
        <v>375</v>
      </c>
      <c r="C183" s="2" t="s">
        <v>378</v>
      </c>
      <c r="D183" s="2" t="s">
        <v>379</v>
      </c>
      <c r="E183" s="8">
        <v>36612.895934170643</v>
      </c>
      <c r="F183" s="9">
        <v>14353.193200000002</v>
      </c>
      <c r="G183" s="10">
        <v>17482.981728890642</v>
      </c>
    </row>
    <row r="184" spans="1:7">
      <c r="A184" s="2" t="s">
        <v>354</v>
      </c>
      <c r="B184" s="2" t="s">
        <v>375</v>
      </c>
      <c r="C184" s="2" t="s">
        <v>380</v>
      </c>
      <c r="D184" s="2" t="s">
        <v>381</v>
      </c>
      <c r="E184" s="8">
        <v>31723.288789868817</v>
      </c>
      <c r="F184" s="9">
        <v>2698.5540000000001</v>
      </c>
      <c r="G184" s="10">
        <v>5410.6680082688144</v>
      </c>
    </row>
    <row r="185" spans="1:7">
      <c r="A185" s="2" t="s">
        <v>354</v>
      </c>
      <c r="B185" s="2" t="s">
        <v>375</v>
      </c>
      <c r="C185" s="2" t="s">
        <v>382</v>
      </c>
      <c r="D185" s="2" t="s">
        <v>383</v>
      </c>
      <c r="E185" s="8">
        <v>149360.27904127917</v>
      </c>
      <c r="F185" s="9">
        <v>13477.111199999999</v>
      </c>
      <c r="G185" s="10">
        <v>32810.072548799188</v>
      </c>
    </row>
    <row r="186" spans="1:7">
      <c r="A186" s="2" t="s">
        <v>354</v>
      </c>
      <c r="B186" s="2" t="s">
        <v>375</v>
      </c>
      <c r="C186" s="2" t="s">
        <v>384</v>
      </c>
      <c r="D186" s="2" t="s">
        <v>385</v>
      </c>
      <c r="E186" s="8">
        <v>58298.724548568331</v>
      </c>
      <c r="F186" s="9">
        <v>12124.298000000003</v>
      </c>
      <c r="G186" s="10">
        <v>17107.488509368326</v>
      </c>
    </row>
    <row r="187" spans="1:7">
      <c r="A187" s="2" t="s">
        <v>354</v>
      </c>
      <c r="B187" s="2" t="s">
        <v>386</v>
      </c>
      <c r="C187" s="2" t="s">
        <v>387</v>
      </c>
      <c r="D187" s="2" t="s">
        <v>388</v>
      </c>
      <c r="E187" s="8">
        <v>23071.482756268229</v>
      </c>
      <c r="F187" s="9">
        <v>10169.311999999998</v>
      </c>
      <c r="G187" s="10">
        <v>12141.758551468232</v>
      </c>
    </row>
    <row r="188" spans="1:7">
      <c r="A188" s="2" t="s">
        <v>354</v>
      </c>
      <c r="B188" s="2" t="s">
        <v>386</v>
      </c>
      <c r="C188" s="2" t="s">
        <v>389</v>
      </c>
      <c r="D188" s="2" t="s">
        <v>390</v>
      </c>
      <c r="E188" s="8">
        <v>26622.079288926674</v>
      </c>
      <c r="F188" s="9">
        <v>2155.4004000000023</v>
      </c>
      <c r="G188" s="10">
        <v>4431.084312766674</v>
      </c>
    </row>
    <row r="189" spans="1:7">
      <c r="A189" s="2" t="s">
        <v>354</v>
      </c>
      <c r="B189" s="2" t="s">
        <v>386</v>
      </c>
      <c r="C189" s="2" t="s">
        <v>391</v>
      </c>
      <c r="D189" s="2" t="s">
        <v>392</v>
      </c>
      <c r="E189" s="8">
        <v>7937.3636681697953</v>
      </c>
      <c r="F189" s="9">
        <v>1043.8707999999997</v>
      </c>
      <c r="G189" s="10">
        <v>1722.2344878497961</v>
      </c>
    </row>
    <row r="190" spans="1:7">
      <c r="A190" s="2" t="s">
        <v>354</v>
      </c>
      <c r="B190" s="2" t="s">
        <v>386</v>
      </c>
      <c r="C190" s="2" t="s">
        <v>393</v>
      </c>
      <c r="D190" s="2" t="s">
        <v>394</v>
      </c>
      <c r="E190" s="8">
        <v>19949.779172284012</v>
      </c>
      <c r="F190" s="9">
        <v>5994.4544000000024</v>
      </c>
      <c r="G190" s="10">
        <v>7700.2488145240095</v>
      </c>
    </row>
    <row r="191" spans="1:7">
      <c r="A191" s="2" t="s">
        <v>354</v>
      </c>
      <c r="B191" s="2" t="s">
        <v>386</v>
      </c>
      <c r="C191" s="2" t="s">
        <v>395</v>
      </c>
      <c r="D191" s="2" t="s">
        <v>396</v>
      </c>
      <c r="E191" s="8">
        <v>14026.050833433483</v>
      </c>
      <c r="F191" s="9">
        <v>2064.0915999999997</v>
      </c>
      <c r="G191" s="10">
        <v>3262.7447327934824</v>
      </c>
    </row>
    <row r="192" spans="1:7">
      <c r="A192" s="2" t="s">
        <v>354</v>
      </c>
      <c r="B192" s="2" t="s">
        <v>386</v>
      </c>
      <c r="C192" s="2" t="s">
        <v>397</v>
      </c>
      <c r="D192" s="2" t="s">
        <v>398</v>
      </c>
      <c r="E192" s="8">
        <v>77371.377823165778</v>
      </c>
      <c r="F192" s="9">
        <v>0</v>
      </c>
      <c r="G192" s="10">
        <v>507.16662156578968</v>
      </c>
    </row>
    <row r="193" spans="1:7">
      <c r="A193" s="2" t="s">
        <v>354</v>
      </c>
      <c r="B193" s="2" t="s">
        <v>399</v>
      </c>
      <c r="C193" s="2" t="s">
        <v>400</v>
      </c>
      <c r="D193" s="2" t="s">
        <v>401</v>
      </c>
      <c r="E193" s="8">
        <v>27517.407539872587</v>
      </c>
      <c r="F193" s="9">
        <v>13959.138800000001</v>
      </c>
      <c r="G193" s="10">
        <v>2159.5384537925856</v>
      </c>
    </row>
    <row r="194" spans="1:7">
      <c r="A194" s="2" t="s">
        <v>354</v>
      </c>
      <c r="B194" s="2" t="s">
        <v>399</v>
      </c>
      <c r="C194" s="2" t="s">
        <v>402</v>
      </c>
      <c r="D194" s="2" t="s">
        <v>403</v>
      </c>
      <c r="E194" s="8">
        <v>51538.825606864877</v>
      </c>
      <c r="F194" s="9">
        <v>5177.9948000000004</v>
      </c>
      <c r="G194" s="10">
        <v>3957.401462384878</v>
      </c>
    </row>
    <row r="195" spans="1:7">
      <c r="A195" s="2" t="s">
        <v>354</v>
      </c>
      <c r="B195" s="2" t="s">
        <v>399</v>
      </c>
      <c r="C195" s="2" t="s">
        <v>404</v>
      </c>
      <c r="D195" s="2" t="s">
        <v>405</v>
      </c>
      <c r="E195" s="8">
        <v>60462.52929227749</v>
      </c>
      <c r="F195" s="9">
        <v>0</v>
      </c>
      <c r="G195" s="10">
        <v>16476.507284757492</v>
      </c>
    </row>
    <row r="196" spans="1:7">
      <c r="A196" s="2" t="s">
        <v>354</v>
      </c>
      <c r="B196" s="2" t="s">
        <v>399</v>
      </c>
      <c r="C196" s="2" t="s">
        <v>406</v>
      </c>
      <c r="D196" s="2" t="s">
        <v>407</v>
      </c>
      <c r="E196" s="8">
        <v>21372.975667752034</v>
      </c>
      <c r="F196" s="9">
        <v>0</v>
      </c>
      <c r="G196" s="10">
        <v>4819.322677832035</v>
      </c>
    </row>
    <row r="197" spans="1:7">
      <c r="A197" s="2" t="s">
        <v>354</v>
      </c>
      <c r="B197" s="2" t="s">
        <v>399</v>
      </c>
      <c r="C197" s="2" t="s">
        <v>408</v>
      </c>
      <c r="D197" s="2" t="s">
        <v>409</v>
      </c>
      <c r="E197" s="8">
        <v>61258.882247375521</v>
      </c>
      <c r="F197" s="9">
        <v>15474.418800000007</v>
      </c>
      <c r="G197" s="10">
        <v>20711.157727855512</v>
      </c>
    </row>
    <row r="198" spans="1:7">
      <c r="A198" s="3"/>
      <c r="B198" s="3" t="s">
        <v>354</v>
      </c>
      <c r="C198" s="3" t="s">
        <v>84</v>
      </c>
      <c r="D198" s="3"/>
      <c r="E198" s="6">
        <f t="shared" ref="E198:G198" si="5">SUM(E173:E197)</f>
        <v>1279039.9381561666</v>
      </c>
      <c r="F198" s="6">
        <f t="shared" si="5"/>
        <v>192366.87240000008</v>
      </c>
      <c r="G198" s="6">
        <f t="shared" si="5"/>
        <v>296878.06689376594</v>
      </c>
    </row>
    <row r="199" spans="1:7">
      <c r="A199" s="2" t="s">
        <v>410</v>
      </c>
      <c r="B199" s="2" t="s">
        <v>411</v>
      </c>
      <c r="C199" s="2" t="s">
        <v>412</v>
      </c>
      <c r="D199" s="2" t="s">
        <v>413</v>
      </c>
      <c r="E199" s="8">
        <v>48930.200855379531</v>
      </c>
      <c r="F199" s="9">
        <v>1556.6040000000066</v>
      </c>
      <c r="G199" s="10">
        <v>5738.7936537795176</v>
      </c>
    </row>
    <row r="200" spans="1:7">
      <c r="A200" s="2" t="s">
        <v>410</v>
      </c>
      <c r="B200" s="2" t="s">
        <v>411</v>
      </c>
      <c r="C200" s="2" t="s">
        <v>414</v>
      </c>
      <c r="D200" s="2" t="s">
        <v>415</v>
      </c>
      <c r="E200" s="8">
        <v>104745.44183112076</v>
      </c>
      <c r="F200" s="9">
        <v>15988.708800000008</v>
      </c>
      <c r="G200" s="10">
        <v>24942.747995600745</v>
      </c>
    </row>
    <row r="201" spans="1:7">
      <c r="A201" s="2" t="s">
        <v>410</v>
      </c>
      <c r="B201" s="2" t="s">
        <v>411</v>
      </c>
      <c r="C201" s="2" t="s">
        <v>416</v>
      </c>
      <c r="D201" s="2" t="s">
        <v>417</v>
      </c>
      <c r="E201" s="8">
        <v>132633.72231865325</v>
      </c>
      <c r="F201" s="9">
        <v>9561.0743999999977</v>
      </c>
      <c r="G201" s="10">
        <v>20898.286512893246</v>
      </c>
    </row>
    <row r="202" spans="1:7">
      <c r="A202" s="2" t="s">
        <v>410</v>
      </c>
      <c r="B202" s="2" t="s">
        <v>411</v>
      </c>
      <c r="C202" s="2" t="s">
        <v>418</v>
      </c>
      <c r="D202" s="2" t="s">
        <v>419</v>
      </c>
      <c r="E202" s="8">
        <v>11574.421378810304</v>
      </c>
      <c r="F202" s="9">
        <v>2154.0295999999998</v>
      </c>
      <c r="G202" s="10">
        <v>3143.7565829703053</v>
      </c>
    </row>
    <row r="203" spans="1:7">
      <c r="A203" s="2" t="s">
        <v>410</v>
      </c>
      <c r="B203" s="2" t="s">
        <v>411</v>
      </c>
      <c r="C203" s="2" t="s">
        <v>420</v>
      </c>
      <c r="D203" s="2" t="s">
        <v>421</v>
      </c>
      <c r="E203" s="8">
        <v>70234</v>
      </c>
      <c r="F203" s="9">
        <v>2086.9328000000023</v>
      </c>
      <c r="G203" s="10">
        <v>8098</v>
      </c>
    </row>
    <row r="204" spans="1:7">
      <c r="A204" s="2" t="s">
        <v>410</v>
      </c>
      <c r="B204" s="2" t="s">
        <v>422</v>
      </c>
      <c r="C204" s="2" t="s">
        <v>423</v>
      </c>
      <c r="D204" s="2" t="s">
        <v>424</v>
      </c>
      <c r="E204" s="8">
        <v>25601.553810385903</v>
      </c>
      <c r="F204" s="9">
        <v>674</v>
      </c>
      <c r="G204" s="10">
        <v>2237.5538103859035</v>
      </c>
    </row>
    <row r="205" spans="1:7">
      <c r="A205" s="2" t="s">
        <v>410</v>
      </c>
      <c r="B205" s="2" t="s">
        <v>425</v>
      </c>
      <c r="C205" s="2" t="s">
        <v>426</v>
      </c>
      <c r="D205" s="2" t="s">
        <v>427</v>
      </c>
      <c r="E205" s="8">
        <v>28602.72285296331</v>
      </c>
      <c r="F205" s="9">
        <v>6382.7368000000024</v>
      </c>
      <c r="G205" s="10">
        <v>8828.2134862433086</v>
      </c>
    </row>
    <row r="206" spans="1:7">
      <c r="A206" s="2" t="s">
        <v>410</v>
      </c>
      <c r="B206" s="2" t="s">
        <v>422</v>
      </c>
      <c r="C206" s="2" t="s">
        <v>428</v>
      </c>
      <c r="D206" s="2" t="s">
        <v>429</v>
      </c>
      <c r="E206" s="8">
        <v>76530.107667085496</v>
      </c>
      <c r="F206" s="9">
        <v>6954.7084000000032</v>
      </c>
      <c r="G206" s="10">
        <v>16201.137447725501</v>
      </c>
    </row>
    <row r="207" spans="1:7">
      <c r="A207" s="2" t="s">
        <v>410</v>
      </c>
      <c r="B207" s="2" t="s">
        <v>422</v>
      </c>
      <c r="C207" s="2" t="s">
        <v>430</v>
      </c>
      <c r="D207" s="2" t="s">
        <v>431</v>
      </c>
      <c r="E207" s="8">
        <v>40478.620707632159</v>
      </c>
      <c r="F207" s="9">
        <v>6462.472400000006</v>
      </c>
      <c r="G207" s="10">
        <v>9922.6020226721521</v>
      </c>
    </row>
    <row r="208" spans="1:7">
      <c r="A208" s="2" t="s">
        <v>410</v>
      </c>
      <c r="B208" s="2" t="s">
        <v>422</v>
      </c>
      <c r="C208" s="2" t="s">
        <v>432</v>
      </c>
      <c r="D208" s="2" t="s">
        <v>433</v>
      </c>
      <c r="E208" s="8">
        <v>36391.054753821918</v>
      </c>
      <c r="F208" s="9">
        <v>6107.3152000000046</v>
      </c>
      <c r="G208" s="10">
        <v>9218.2148197419083</v>
      </c>
    </row>
    <row r="209" spans="1:7">
      <c r="A209" s="2" t="s">
        <v>410</v>
      </c>
      <c r="B209" s="2" t="s">
        <v>425</v>
      </c>
      <c r="C209" s="2" t="s">
        <v>434</v>
      </c>
      <c r="D209" s="2" t="s">
        <v>435</v>
      </c>
      <c r="E209" s="8">
        <v>26160.194574969824</v>
      </c>
      <c r="F209" s="9">
        <v>6359.9980000000032</v>
      </c>
      <c r="G209" s="10">
        <v>8596.6670557698199</v>
      </c>
    </row>
    <row r="210" spans="1:7">
      <c r="A210" s="2" t="s">
        <v>410</v>
      </c>
      <c r="B210" s="2" t="s">
        <v>425</v>
      </c>
      <c r="C210" s="2" t="s">
        <v>436</v>
      </c>
      <c r="D210" s="2" t="s">
        <v>93</v>
      </c>
      <c r="E210" s="8">
        <v>17022.613238759444</v>
      </c>
      <c r="F210" s="9">
        <v>4165.5051999999996</v>
      </c>
      <c r="G210" s="10">
        <v>5620.1808286794458</v>
      </c>
    </row>
    <row r="211" spans="1:7">
      <c r="A211" s="2" t="s">
        <v>410</v>
      </c>
      <c r="B211" s="2" t="s">
        <v>425</v>
      </c>
      <c r="C211" s="2" t="s">
        <v>437</v>
      </c>
      <c r="D211" s="2" t="s">
        <v>438</v>
      </c>
      <c r="E211" s="8">
        <v>12012.415504114215</v>
      </c>
      <c r="F211" s="9">
        <v>151.58359999999993</v>
      </c>
      <c r="G211" s="10">
        <v>1178.0143266742161</v>
      </c>
    </row>
    <row r="212" spans="1:7">
      <c r="A212" s="2" t="s">
        <v>410</v>
      </c>
      <c r="B212" s="2" t="s">
        <v>425</v>
      </c>
      <c r="C212" s="2" t="s">
        <v>439</v>
      </c>
      <c r="D212" s="2" t="s">
        <v>440</v>
      </c>
      <c r="E212" s="8">
        <v>47152.058471353535</v>
      </c>
      <c r="F212" s="9">
        <v>0</v>
      </c>
      <c r="G212" s="10">
        <v>984.49273583353352</v>
      </c>
    </row>
    <row r="213" spans="1:7">
      <c r="A213" s="2" t="s">
        <v>410</v>
      </c>
      <c r="B213" s="2" t="s">
        <v>425</v>
      </c>
      <c r="C213" s="2" t="s">
        <v>441</v>
      </c>
      <c r="D213" s="2" t="s">
        <v>442</v>
      </c>
      <c r="E213" s="8">
        <v>12206.953154573874</v>
      </c>
      <c r="F213" s="9">
        <v>912.49200000000019</v>
      </c>
      <c r="G213" s="10">
        <v>1955.4560777738716</v>
      </c>
    </row>
    <row r="214" spans="1:7">
      <c r="A214" s="2" t="s">
        <v>410</v>
      </c>
      <c r="B214" s="2" t="s">
        <v>425</v>
      </c>
      <c r="C214" s="2" t="s">
        <v>523</v>
      </c>
      <c r="D214" s="2" t="s">
        <v>522</v>
      </c>
      <c r="E214" s="8">
        <v>4134.2094840374148</v>
      </c>
      <c r="F214" s="9">
        <v>2017.8136000000004</v>
      </c>
      <c r="G214" s="10">
        <v>2371.6510145974139</v>
      </c>
    </row>
    <row r="215" spans="1:7">
      <c r="A215" s="2" t="s">
        <v>410</v>
      </c>
      <c r="B215" s="2" t="s">
        <v>443</v>
      </c>
      <c r="C215" s="2" t="s">
        <v>444</v>
      </c>
      <c r="D215" s="2" t="s">
        <v>445</v>
      </c>
      <c r="E215" s="8">
        <v>12639.259044484224</v>
      </c>
      <c r="F215" s="9">
        <v>799.84400000000096</v>
      </c>
      <c r="G215" s="10">
        <v>1880.4377468842231</v>
      </c>
    </row>
    <row r="216" spans="1:7">
      <c r="A216" s="2" t="s">
        <v>410</v>
      </c>
      <c r="B216" s="2" t="s">
        <v>443</v>
      </c>
      <c r="C216" s="2" t="s">
        <v>446</v>
      </c>
      <c r="D216" s="2" t="s">
        <v>447</v>
      </c>
      <c r="E216" s="8">
        <v>36447.937107757476</v>
      </c>
      <c r="F216" s="9">
        <v>3279.3352000000014</v>
      </c>
      <c r="G216" s="10">
        <v>6394.9755656774723</v>
      </c>
    </row>
    <row r="217" spans="1:7">
      <c r="A217" s="2" t="s">
        <v>410</v>
      </c>
      <c r="B217" s="2" t="s">
        <v>443</v>
      </c>
      <c r="C217" s="2" t="s">
        <v>448</v>
      </c>
      <c r="D217" s="2" t="s">
        <v>449</v>
      </c>
      <c r="E217" s="8">
        <v>106186.84067984816</v>
      </c>
      <c r="F217" s="9">
        <v>9971.8956000000035</v>
      </c>
      <c r="G217" s="10">
        <v>19048.705297608147</v>
      </c>
    </row>
    <row r="218" spans="1:7">
      <c r="A218" s="2" t="s">
        <v>410</v>
      </c>
      <c r="B218" s="2" t="s">
        <v>443</v>
      </c>
      <c r="C218" s="2" t="s">
        <v>450</v>
      </c>
      <c r="D218" s="2" t="s">
        <v>451</v>
      </c>
      <c r="E218" s="8">
        <v>19420.773280683192</v>
      </c>
      <c r="F218" s="9">
        <v>418.66840000000229</v>
      </c>
      <c r="G218" s="10">
        <v>2078.5738773231897</v>
      </c>
    </row>
    <row r="219" spans="1:7">
      <c r="A219" s="3"/>
      <c r="B219" s="3" t="s">
        <v>410</v>
      </c>
      <c r="C219" s="3" t="s">
        <v>84</v>
      </c>
      <c r="D219" s="3"/>
      <c r="E219" s="6">
        <f t="shared" ref="E219:G219" si="6">SUM(E199:E218)</f>
        <v>869105.10071643395</v>
      </c>
      <c r="F219" s="6">
        <f t="shared" si="6"/>
        <v>86005.718000000023</v>
      </c>
      <c r="G219" s="6">
        <f t="shared" si="6"/>
        <v>159338.46085883392</v>
      </c>
    </row>
    <row r="220" spans="1:7">
      <c r="A220" s="2" t="s">
        <v>452</v>
      </c>
      <c r="B220" s="2" t="s">
        <v>453</v>
      </c>
      <c r="C220" s="2" t="s">
        <v>453</v>
      </c>
      <c r="D220" s="2" t="s">
        <v>453</v>
      </c>
      <c r="E220" s="8">
        <v>907991.89558446733</v>
      </c>
      <c r="F220" s="9">
        <v>30348.586799999932</v>
      </c>
      <c r="G220" s="10">
        <v>146727</v>
      </c>
    </row>
    <row r="221" spans="1:7">
      <c r="A221" s="2" t="s">
        <v>452</v>
      </c>
      <c r="B221" s="2" t="s">
        <v>454</v>
      </c>
      <c r="C221" s="2" t="s">
        <v>455</v>
      </c>
      <c r="D221" s="2" t="s">
        <v>456</v>
      </c>
      <c r="E221" s="8">
        <v>16030.584986123062</v>
      </c>
      <c r="F221" s="9">
        <v>991.27640000000065</v>
      </c>
      <c r="G221" s="10">
        <v>2362.0334195630603</v>
      </c>
    </row>
    <row r="222" spans="1:7">
      <c r="A222" s="2" t="s">
        <v>452</v>
      </c>
      <c r="B222" s="2" t="s">
        <v>454</v>
      </c>
      <c r="C222" s="2" t="s">
        <v>457</v>
      </c>
      <c r="D222" s="2" t="s">
        <v>458</v>
      </c>
      <c r="E222" s="8">
        <v>13113</v>
      </c>
      <c r="F222" s="9">
        <v>1727</v>
      </c>
      <c r="G222" s="10">
        <v>2847</v>
      </c>
    </row>
    <row r="223" spans="1:7">
      <c r="A223" s="2" t="s">
        <v>452</v>
      </c>
      <c r="B223" s="2" t="s">
        <v>454</v>
      </c>
      <c r="C223" s="2" t="s">
        <v>459</v>
      </c>
      <c r="D223" s="2" t="s">
        <v>460</v>
      </c>
      <c r="E223" s="8">
        <v>13310.470820923983</v>
      </c>
      <c r="F223" s="9">
        <v>905.68000000000006</v>
      </c>
      <c r="G223" s="10">
        <v>2043.0145489239821</v>
      </c>
    </row>
    <row r="224" spans="1:7">
      <c r="A224" s="2" t="s">
        <v>452</v>
      </c>
      <c r="B224" s="2" t="s">
        <v>454</v>
      </c>
      <c r="C224" s="2" t="s">
        <v>461</v>
      </c>
      <c r="D224" s="2" t="s">
        <v>462</v>
      </c>
      <c r="E224" s="8">
        <v>21278.550960218985</v>
      </c>
      <c r="F224" s="9">
        <v>0</v>
      </c>
      <c r="G224" s="10">
        <v>1281.7398395789824</v>
      </c>
    </row>
    <row r="225" spans="1:7">
      <c r="A225" s="2" t="s">
        <v>452</v>
      </c>
      <c r="B225" s="2" t="s">
        <v>454</v>
      </c>
      <c r="C225" s="2" t="s">
        <v>463</v>
      </c>
      <c r="D225" s="2" t="s">
        <v>464</v>
      </c>
      <c r="E225" s="8">
        <v>19795.059169579254</v>
      </c>
      <c r="F225" s="9">
        <v>0</v>
      </c>
      <c r="G225" s="10">
        <v>1307.7395855792529</v>
      </c>
    </row>
    <row r="226" spans="1:7">
      <c r="A226" s="2"/>
      <c r="B226" s="2" t="s">
        <v>465</v>
      </c>
      <c r="C226" s="2" t="s">
        <v>466</v>
      </c>
      <c r="D226" s="2" t="s">
        <v>467</v>
      </c>
      <c r="E226" s="8">
        <v>23822</v>
      </c>
      <c r="F226" s="9">
        <v>2499</v>
      </c>
      <c r="G226" s="10">
        <v>4536</v>
      </c>
    </row>
    <row r="227" spans="1:7">
      <c r="A227" s="2" t="s">
        <v>452</v>
      </c>
      <c r="B227" s="2" t="s">
        <v>465</v>
      </c>
      <c r="C227" s="2" t="s">
        <v>468</v>
      </c>
      <c r="D227" s="2" t="s">
        <v>469</v>
      </c>
      <c r="E227" s="8">
        <v>50522.90676557555</v>
      </c>
      <c r="F227" s="9">
        <v>4281.1640000000043</v>
      </c>
      <c r="G227" s="10">
        <v>8600.0945399755437</v>
      </c>
    </row>
    <row r="228" spans="1:7">
      <c r="A228" s="2" t="s">
        <v>452</v>
      </c>
      <c r="B228" s="2" t="s">
        <v>465</v>
      </c>
      <c r="C228" s="2" t="s">
        <v>470</v>
      </c>
      <c r="D228" s="2" t="s">
        <v>471</v>
      </c>
      <c r="E228" s="8">
        <v>32701.665277560674</v>
      </c>
      <c r="F228" s="9">
        <v>0</v>
      </c>
      <c r="G228" s="10">
        <v>2019.152838360671</v>
      </c>
    </row>
    <row r="229" spans="1:7">
      <c r="A229" s="2" t="s">
        <v>452</v>
      </c>
      <c r="B229" s="2" t="s">
        <v>465</v>
      </c>
      <c r="C229" s="2" t="s">
        <v>472</v>
      </c>
      <c r="D229" s="2" t="s">
        <v>473</v>
      </c>
      <c r="E229" s="8">
        <v>38794.903031139205</v>
      </c>
      <c r="F229" s="9">
        <v>0</v>
      </c>
      <c r="G229" s="10">
        <v>3064.8839429791988</v>
      </c>
    </row>
    <row r="230" spans="1:7">
      <c r="A230" s="2" t="s">
        <v>452</v>
      </c>
      <c r="B230" s="2" t="s">
        <v>465</v>
      </c>
      <c r="C230" s="2" t="s">
        <v>474</v>
      </c>
      <c r="D230" s="2" t="s">
        <v>475</v>
      </c>
      <c r="E230" s="8">
        <v>23800.714533722279</v>
      </c>
      <c r="F230" s="9">
        <v>1473.2084000000032</v>
      </c>
      <c r="G230" s="10">
        <v>3508.151314362276</v>
      </c>
    </row>
    <row r="231" spans="1:7">
      <c r="A231" s="2" t="s">
        <v>452</v>
      </c>
      <c r="B231" s="2" t="s">
        <v>476</v>
      </c>
      <c r="C231" s="2" t="s">
        <v>477</v>
      </c>
      <c r="D231" s="2" t="s">
        <v>478</v>
      </c>
      <c r="E231" s="8">
        <v>26222.765164298959</v>
      </c>
      <c r="F231" s="9">
        <v>2911.2200000000003</v>
      </c>
      <c r="G231" s="10">
        <v>5152.7038762989578</v>
      </c>
    </row>
    <row r="232" spans="1:7">
      <c r="A232" s="2" t="s">
        <v>452</v>
      </c>
      <c r="B232" s="2" t="s">
        <v>476</v>
      </c>
      <c r="C232" s="2" t="s">
        <v>479</v>
      </c>
      <c r="D232" s="2" t="s">
        <v>480</v>
      </c>
      <c r="E232" s="8">
        <v>21222.806253362123</v>
      </c>
      <c r="F232" s="9">
        <v>953.66200000000026</v>
      </c>
      <c r="G232" s="10">
        <v>2768.0343085621244</v>
      </c>
    </row>
    <row r="233" spans="1:7">
      <c r="A233" s="2" t="s">
        <v>452</v>
      </c>
      <c r="B233" s="2" t="s">
        <v>476</v>
      </c>
      <c r="C233" s="2" t="s">
        <v>481</v>
      </c>
      <c r="D233" s="2" t="s">
        <v>482</v>
      </c>
      <c r="E233" s="8">
        <v>8493</v>
      </c>
      <c r="F233" s="9">
        <v>173</v>
      </c>
      <c r="G233" s="10">
        <v>899</v>
      </c>
    </row>
    <row r="234" spans="1:7">
      <c r="A234" s="2" t="s">
        <v>452</v>
      </c>
      <c r="B234" s="2" t="s">
        <v>476</v>
      </c>
      <c r="C234" s="2" t="s">
        <v>483</v>
      </c>
      <c r="D234" s="2" t="s">
        <v>484</v>
      </c>
      <c r="E234" s="8">
        <v>8522.1142666274791</v>
      </c>
      <c r="F234" s="9">
        <v>0</v>
      </c>
      <c r="G234" s="10">
        <v>615.6149560674794</v>
      </c>
    </row>
    <row r="235" spans="1:7">
      <c r="A235" s="2" t="s">
        <v>452</v>
      </c>
      <c r="B235" s="2" t="s">
        <v>485</v>
      </c>
      <c r="C235" s="2" t="s">
        <v>486</v>
      </c>
      <c r="D235" s="2" t="s">
        <v>487</v>
      </c>
      <c r="E235" s="8">
        <v>6907.7930619359322</v>
      </c>
      <c r="F235" s="9">
        <v>1273.3088000000007</v>
      </c>
      <c r="G235" s="10">
        <v>1864.2649864159312</v>
      </c>
    </row>
    <row r="236" spans="1:7">
      <c r="A236" s="2" t="s">
        <v>452</v>
      </c>
      <c r="B236" s="2" t="s">
        <v>485</v>
      </c>
      <c r="C236" s="2" t="s">
        <v>488</v>
      </c>
      <c r="D236" s="2" t="s">
        <v>489</v>
      </c>
      <c r="E236" s="8">
        <v>14231.964954680256</v>
      </c>
      <c r="F236" s="9">
        <v>0</v>
      </c>
      <c r="G236" s="10">
        <v>543.73863308025466</v>
      </c>
    </row>
    <row r="237" spans="1:7">
      <c r="A237" s="2" t="s">
        <v>452</v>
      </c>
      <c r="B237" s="2" t="s">
        <v>485</v>
      </c>
      <c r="C237" s="2" t="s">
        <v>490</v>
      </c>
      <c r="D237" s="2" t="s">
        <v>491</v>
      </c>
      <c r="E237" s="8">
        <v>22820.062751873003</v>
      </c>
      <c r="F237" s="9">
        <v>0</v>
      </c>
      <c r="G237" s="10">
        <v>-703.4439455669999</v>
      </c>
    </row>
    <row r="238" spans="1:7">
      <c r="A238" s="2" t="s">
        <v>452</v>
      </c>
      <c r="B238" s="2" t="s">
        <v>485</v>
      </c>
      <c r="C238" s="2" t="s">
        <v>492</v>
      </c>
      <c r="D238" s="2" t="s">
        <v>493</v>
      </c>
      <c r="E238" s="8">
        <v>44429</v>
      </c>
      <c r="F238" s="9">
        <v>3586</v>
      </c>
      <c r="G238" s="10">
        <v>7383</v>
      </c>
    </row>
    <row r="239" spans="1:7">
      <c r="A239" s="2" t="s">
        <v>452</v>
      </c>
      <c r="B239" s="2" t="s">
        <v>485</v>
      </c>
      <c r="C239" s="2" t="s">
        <v>494</v>
      </c>
      <c r="D239" s="2" t="s">
        <v>495</v>
      </c>
      <c r="E239" s="8">
        <v>20617.578007487631</v>
      </c>
      <c r="F239" s="9">
        <v>1556.1692000000003</v>
      </c>
      <c r="G239" s="10">
        <v>3318.6599718076322</v>
      </c>
    </row>
    <row r="240" spans="1:7">
      <c r="A240" s="2" t="s">
        <v>452</v>
      </c>
      <c r="B240" s="2" t="s">
        <v>485</v>
      </c>
      <c r="C240" s="2" t="s">
        <v>496</v>
      </c>
      <c r="D240" s="2" t="s">
        <v>497</v>
      </c>
      <c r="E240" s="8">
        <v>9964.6507624336027</v>
      </c>
      <c r="F240" s="9">
        <v>0</v>
      </c>
      <c r="G240" s="10">
        <v>661.62747299360126</v>
      </c>
    </row>
    <row r="241" spans="1:8">
      <c r="A241" s="2" t="s">
        <v>452</v>
      </c>
      <c r="B241" s="2" t="s">
        <v>485</v>
      </c>
      <c r="C241" s="2" t="s">
        <v>498</v>
      </c>
      <c r="D241" s="2" t="s">
        <v>499</v>
      </c>
      <c r="E241" s="8">
        <v>16758.679116498392</v>
      </c>
      <c r="F241" s="9">
        <v>678.13240000000042</v>
      </c>
      <c r="G241" s="10">
        <v>2110.3709675383907</v>
      </c>
    </row>
    <row r="242" spans="1:8">
      <c r="A242" s="2" t="s">
        <v>452</v>
      </c>
      <c r="B242" s="2" t="s">
        <v>500</v>
      </c>
      <c r="C242" s="2" t="s">
        <v>501</v>
      </c>
      <c r="D242" s="2" t="s">
        <v>502</v>
      </c>
      <c r="E242" s="8">
        <v>2182.0070969685644</v>
      </c>
      <c r="F242" s="9">
        <v>161.48720000000026</v>
      </c>
      <c r="G242" s="10">
        <v>347.90221408856405</v>
      </c>
    </row>
    <row r="243" spans="1:8">
      <c r="A243" s="2" t="s">
        <v>452</v>
      </c>
      <c r="B243" s="2" t="s">
        <v>500</v>
      </c>
      <c r="C243" s="2" t="s">
        <v>503</v>
      </c>
      <c r="D243" s="2" t="s">
        <v>504</v>
      </c>
      <c r="E243" s="8">
        <v>2895.3118153206442</v>
      </c>
      <c r="F243" s="9">
        <v>0</v>
      </c>
      <c r="G243" s="10">
        <v>42.521968120643578</v>
      </c>
    </row>
    <row r="244" spans="1:8">
      <c r="A244" s="2" t="s">
        <v>452</v>
      </c>
      <c r="B244" s="2" t="s">
        <v>500</v>
      </c>
      <c r="C244" s="2" t="s">
        <v>505</v>
      </c>
      <c r="D244" s="2" t="s">
        <v>506</v>
      </c>
      <c r="E244" s="8">
        <v>10744</v>
      </c>
      <c r="F244" s="9">
        <v>0</v>
      </c>
      <c r="G244" s="10">
        <v>-416</v>
      </c>
    </row>
    <row r="245" spans="1:8">
      <c r="A245" s="3"/>
      <c r="B245" s="3" t="s">
        <v>452</v>
      </c>
      <c r="C245" s="3" t="s">
        <v>84</v>
      </c>
      <c r="D245" s="3"/>
      <c r="E245" s="6">
        <f t="shared" ref="E245:G245" si="7">SUM(E220:E244)</f>
        <v>1377173.4843807973</v>
      </c>
      <c r="F245" s="6">
        <f t="shared" si="7"/>
        <v>53518.895199999955</v>
      </c>
      <c r="G245" s="6">
        <f t="shared" si="7"/>
        <v>202884.80543872947</v>
      </c>
    </row>
    <row r="246" spans="1:8">
      <c r="A246" s="3"/>
      <c r="B246" s="3" t="s">
        <v>519</v>
      </c>
      <c r="C246" s="3" t="s">
        <v>84</v>
      </c>
      <c r="D246" s="3"/>
      <c r="E246" s="6">
        <f>E245+E219+E198+E172+E144+E125+E73+E62+E41</f>
        <v>13038317.229947578</v>
      </c>
      <c r="F246" s="6">
        <f t="shared" ref="F246:G246" si="8">F245+F219+F198+F172+F144+F125+F73+F62+F41</f>
        <v>2085332.7944000002</v>
      </c>
      <c r="G246" s="6">
        <f t="shared" si="8"/>
        <v>3421094.0678878217</v>
      </c>
      <c r="H246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lufuno.Madzhie</dc:creator>
  <cp:lastModifiedBy>user</cp:lastModifiedBy>
  <dcterms:created xsi:type="dcterms:W3CDTF">2010-06-03T08:18:53Z</dcterms:created>
  <dcterms:modified xsi:type="dcterms:W3CDTF">2012-03-27T14:49:09Z</dcterms:modified>
</cp:coreProperties>
</file>